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9C4AF49A-E0A9-47E3-984B-1537496AB792}" xr6:coauthVersionLast="47" xr6:coauthVersionMax="47" xr10:uidLastSave="{00000000-0000-0000-0000-000000000000}"/>
  <bookViews>
    <workbookView xWindow="-110" yWindow="-110" windowWidth="21820" windowHeight="13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N3" i="1" l="1"/>
  <c r="BO3" i="1"/>
  <c r="BH3" i="1"/>
  <c r="BP3" i="1"/>
  <c r="AE3" i="1"/>
  <c r="U3" i="1"/>
  <c r="AG3" i="1"/>
  <c r="AF3" i="1"/>
  <c r="H3" i="1"/>
  <c r="I3" i="1"/>
  <c r="AJ3" i="1" s="1"/>
  <c r="AH3" i="1" l="1"/>
  <c r="BN3" i="1"/>
  <c r="AI3" i="1"/>
  <c r="CO3" i="1" l="1"/>
</calcChain>
</file>

<file path=xl/sharedStrings.xml><?xml version="1.0" encoding="utf-8"?>
<sst xmlns="http://schemas.openxmlformats.org/spreadsheetml/2006/main" count="116" uniqueCount="104">
  <si>
    <t>都道府県名</t>
  </si>
  <si>
    <t>１年生</t>
  </si>
  <si>
    <t>２年生</t>
  </si>
  <si>
    <t>３年生</t>
  </si>
  <si>
    <t>４年生</t>
  </si>
  <si>
    <t>５年生</t>
  </si>
  <si>
    <t>６年生</t>
  </si>
  <si>
    <t>児童数その他</t>
  </si>
  <si>
    <t>市区町村名</t>
    <rPh sb="1" eb="2">
      <t>ク</t>
    </rPh>
    <phoneticPr fontId="1"/>
  </si>
  <si>
    <t>記入者名</t>
    <rPh sb="0" eb="3">
      <t>キニュウシャ</t>
    </rPh>
    <rPh sb="3" eb="4">
      <t>メイ</t>
    </rPh>
    <phoneticPr fontId="1"/>
  </si>
  <si>
    <t>①校内専用</t>
    <phoneticPr fontId="1"/>
  </si>
  <si>
    <t>②校舎内</t>
    <phoneticPr fontId="1"/>
  </si>
  <si>
    <t>③余裕教室</t>
    <phoneticPr fontId="1"/>
  </si>
  <si>
    <t>④その他の学校施設</t>
    <phoneticPr fontId="1"/>
  </si>
  <si>
    <t>⑤児童館内</t>
    <phoneticPr fontId="1"/>
  </si>
  <si>
    <t>⑥公設専用</t>
    <phoneticPr fontId="1"/>
  </si>
  <si>
    <t>⑦公民館内</t>
    <phoneticPr fontId="1"/>
  </si>
  <si>
    <t>⑨公立幼稚園内</t>
    <phoneticPr fontId="1"/>
  </si>
  <si>
    <t>入所児童総数</t>
    <rPh sb="4" eb="5">
      <t>ソウ</t>
    </rPh>
    <phoneticPr fontId="1"/>
  </si>
  <si>
    <t>待機児把握の有無</t>
    <rPh sb="0" eb="3">
      <t>タイキジ</t>
    </rPh>
    <rPh sb="3" eb="5">
      <t>ハアク</t>
    </rPh>
    <rPh sb="6" eb="8">
      <t>ウム</t>
    </rPh>
    <phoneticPr fontId="1"/>
  </si>
  <si>
    <t>待機児童数</t>
    <rPh sb="0" eb="2">
      <t>タイキ</t>
    </rPh>
    <rPh sb="2" eb="5">
      <t>ジドウスウ</t>
    </rPh>
    <phoneticPr fontId="1"/>
  </si>
  <si>
    <t>a 私立保育園</t>
    <phoneticPr fontId="1"/>
  </si>
  <si>
    <t>質問項目</t>
    <rPh sb="0" eb="2">
      <t>シツモン</t>
    </rPh>
    <rPh sb="2" eb="4">
      <t>コウモク</t>
    </rPh>
    <phoneticPr fontId="1"/>
  </si>
  <si>
    <t>回答欄</t>
    <rPh sb="0" eb="3">
      <t>カイトウラン</t>
    </rPh>
    <phoneticPr fontId="1"/>
  </si>
  <si>
    <t>小計</t>
    <rPh sb="0" eb="2">
      <t>ショウケイ</t>
    </rPh>
    <phoneticPr fontId="1"/>
  </si>
  <si>
    <t>待機児のいるか所数</t>
    <rPh sb="0" eb="3">
      <t>タイキジ</t>
    </rPh>
    <rPh sb="7" eb="8">
      <t>ショ</t>
    </rPh>
    <rPh sb="8" eb="9">
      <t>スウ</t>
    </rPh>
    <phoneticPr fontId="1"/>
  </si>
  <si>
    <t>Ｑ７　待機児童数</t>
    <rPh sb="3" eb="5">
      <t>タイキ</t>
    </rPh>
    <rPh sb="5" eb="7">
      <t>ジドウ</t>
    </rPh>
    <rPh sb="7" eb="8">
      <t>スウ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</si>
  <si>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</si>
  <si>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Ｑ１　学童保育の数</t>
    <rPh sb="3" eb="7">
      <t>ガ</t>
    </rPh>
    <rPh sb="8" eb="9">
      <t>カズ</t>
    </rPh>
    <phoneticPr fontId="1"/>
  </si>
  <si>
    <t>A　「支援の単位」数</t>
    <rPh sb="3" eb="5">
      <t>シエン</t>
    </rPh>
    <rPh sb="6" eb="8">
      <t>タンイ</t>
    </rPh>
    <rPh sb="9" eb="10">
      <t>スウ</t>
    </rPh>
    <phoneticPr fontId="1"/>
  </si>
  <si>
    <t>B　「支援の単位」数</t>
    <rPh sb="3" eb="5">
      <t>シエン</t>
    </rPh>
    <rPh sb="6" eb="8">
      <t>タンイ</t>
    </rPh>
    <rPh sb="9" eb="10">
      <t>スウ</t>
    </rPh>
    <phoneticPr fontId="1"/>
  </si>
  <si>
    <t>20人～30人</t>
    <phoneticPr fontId="1"/>
  </si>
  <si>
    <t>31人～35人</t>
    <phoneticPr fontId="1"/>
  </si>
  <si>
    <t>36人～40人</t>
    <phoneticPr fontId="1"/>
  </si>
  <si>
    <t>41人～45人</t>
    <phoneticPr fontId="1"/>
  </si>
  <si>
    <t>46人～55人</t>
    <phoneticPr fontId="1"/>
  </si>
  <si>
    <t>56人～70人</t>
    <phoneticPr fontId="1"/>
  </si>
  <si>
    <t>71人～100人</t>
    <phoneticPr fontId="1"/>
  </si>
  <si>
    <t>101人以上</t>
    <phoneticPr fontId="1"/>
  </si>
  <si>
    <t>①　公営</t>
    <phoneticPr fontId="1"/>
  </si>
  <si>
    <t>②-ａ　社協委託</t>
    <phoneticPr fontId="1"/>
  </si>
  <si>
    <t>③-ａ　運委委託</t>
    <phoneticPr fontId="1"/>
  </si>
  <si>
    <t>②-ｂ　社協補助</t>
    <phoneticPr fontId="1"/>
  </si>
  <si>
    <t>②-ｃ　社協代行</t>
    <phoneticPr fontId="1"/>
  </si>
  <si>
    <t>③-ｃ　運委代行</t>
    <phoneticPr fontId="1"/>
  </si>
  <si>
    <t>③-ｂ　運委補助</t>
    <phoneticPr fontId="1"/>
  </si>
  <si>
    <t>⑤－ａ　ＮＰＯ法人委託</t>
    <phoneticPr fontId="1"/>
  </si>
  <si>
    <t>⑤－ｂ　ＮＰＯ法人補助</t>
    <phoneticPr fontId="1"/>
  </si>
  <si>
    <t>⑤－ｃ　ＮＰＯ法人補助なし</t>
    <phoneticPr fontId="1"/>
  </si>
  <si>
    <t>⑤－ｄ　ＮＰＯ法人代行</t>
    <phoneticPr fontId="1"/>
  </si>
  <si>
    <t>⑥-ａ　民間企業委託</t>
    <rPh sb="4" eb="6">
      <t>ミンカン</t>
    </rPh>
    <rPh sb="6" eb="8">
      <t>キギョウ</t>
    </rPh>
    <phoneticPr fontId="1"/>
  </si>
  <si>
    <t>⑦-ａ　その他法人等委託</t>
    <rPh sb="6" eb="7">
      <t>タ</t>
    </rPh>
    <phoneticPr fontId="1"/>
  </si>
  <si>
    <t>⑦-ｄ　その他法人等代行</t>
    <phoneticPr fontId="1"/>
  </si>
  <si>
    <t>⑦-ｃ　その他法人等補助なし</t>
    <phoneticPr fontId="1"/>
  </si>
  <si>
    <t>⑦-ｂ　その他法人等補助</t>
    <phoneticPr fontId="1"/>
  </si>
  <si>
    <t>⑥-ｂ　民間企業補助</t>
    <phoneticPr fontId="1"/>
  </si>
  <si>
    <t>⑥-ｃ　民間企業補助なし</t>
    <phoneticPr fontId="1"/>
  </si>
  <si>
    <t>⑥-ｄ　民間企業代行</t>
    <phoneticPr fontId="1"/>
  </si>
  <si>
    <t>Ｑ３　規模別の数</t>
    <rPh sb="3" eb="6">
      <t>キボベツ</t>
    </rPh>
    <rPh sb="7" eb="8">
      <t>スウ</t>
    </rPh>
    <phoneticPr fontId="1"/>
  </si>
  <si>
    <t>Ｑ４－Ａ　運営主体</t>
    <rPh sb="5" eb="7">
      <t>ウンエイ</t>
    </rPh>
    <rPh sb="7" eb="9">
      <t>シュタイ</t>
    </rPh>
    <phoneticPr fontId="1"/>
  </si>
  <si>
    <t>ｂ　その他の社福法人</t>
    <rPh sb="4" eb="5">
      <t>タ</t>
    </rPh>
    <phoneticPr fontId="1"/>
  </si>
  <si>
    <t>ｃ 学校法人</t>
    <phoneticPr fontId="1"/>
  </si>
  <si>
    <t>ｄ　その他</t>
    <phoneticPr fontId="1"/>
  </si>
  <si>
    <t>⑧公立保育所内</t>
    <rPh sb="5" eb="6">
      <t>ショ</t>
    </rPh>
    <phoneticPr fontId="1"/>
  </si>
  <si>
    <t>Ｑ５　開設場所</t>
    <rPh sb="3" eb="5">
      <t>カイセツ</t>
    </rPh>
    <rPh sb="5" eb="7">
      <t>バショ</t>
    </rPh>
    <phoneticPr fontId="1"/>
  </si>
  <si>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1"/>
  </si>
  <si>
    <t>Ｑ６　A　公立小学校数</t>
    <rPh sb="5" eb="7">
      <t>コウリツ</t>
    </rPh>
    <phoneticPr fontId="1"/>
  </si>
  <si>
    <t>Ｑ６　B　学童保育の未設校区数</t>
    <rPh sb="5" eb="9">
      <t>ガク</t>
    </rPh>
    <rPh sb="10" eb="12">
      <t>ミセツ</t>
    </rPh>
    <rPh sb="12" eb="14">
      <t>コウク</t>
    </rPh>
    <rPh sb="14" eb="15">
      <t>スウ</t>
    </rPh>
    <phoneticPr fontId="1"/>
  </si>
  <si>
    <t>Ｑ４－Ｂ
法人等の種類</t>
    <rPh sb="5" eb="7">
      <t>ホウジン</t>
    </rPh>
    <rPh sb="7" eb="8">
      <t>トウ</t>
    </rPh>
    <rPh sb="9" eb="11">
      <t>シュルイ</t>
    </rPh>
    <phoneticPr fontId="1"/>
  </si>
  <si>
    <t>19人以下</t>
    <rPh sb="2" eb="3">
      <t>ニン</t>
    </rPh>
    <rPh sb="3" eb="5">
      <t>イカ</t>
    </rPh>
    <phoneticPr fontId="1"/>
  </si>
  <si>
    <t>首長部局or教育委員会</t>
    <rPh sb="0" eb="4">
      <t>シュチョウブキョク</t>
    </rPh>
    <rPh sb="6" eb="8">
      <t>キョウイク</t>
    </rPh>
    <rPh sb="8" eb="11">
      <t>イインカイ</t>
    </rPh>
    <phoneticPr fontId="1"/>
  </si>
  <si>
    <t>学童保育のか所数</t>
    <rPh sb="0" eb="4">
      <t>ガ</t>
    </rPh>
    <rPh sb="6" eb="7">
      <t>ショ</t>
    </rPh>
    <rPh sb="7" eb="8">
      <t>スウ</t>
    </rPh>
    <phoneticPr fontId="1"/>
  </si>
  <si>
    <t>学童保育の「支援の単位」数</t>
    <rPh sb="0" eb="4">
      <t>ガ</t>
    </rPh>
    <rPh sb="6" eb="8">
      <t>シエン</t>
    </rPh>
    <rPh sb="9" eb="11">
      <t>タンイ</t>
    </rPh>
    <rPh sb="12" eb="13">
      <t>スウ</t>
    </rPh>
    <phoneticPr fontId="1"/>
  </si>
  <si>
    <t>Ｑ２　学年別児童数</t>
    <rPh sb="3" eb="6">
      <t>ガクネンベツ</t>
    </rPh>
    <rPh sb="6" eb="9">
      <t>ジドウスウ</t>
    </rPh>
    <phoneticPr fontId="1"/>
  </si>
  <si>
    <t>Ｑ２　入所児童総数</t>
    <rPh sb="3" eb="5">
      <t>ニュウショ</t>
    </rPh>
    <rPh sb="5" eb="7">
      <t>ジドウ</t>
    </rPh>
    <rPh sb="7" eb="9">
      <t>ソウスウ</t>
    </rPh>
    <phoneticPr fontId="1"/>
  </si>
  <si>
    <t>d 個人事業主</t>
    <rPh sb="2" eb="7">
      <t>コジンジギョウヌシ</t>
    </rPh>
    <phoneticPr fontId="1"/>
  </si>
  <si>
    <t>⑩公立認定こども園</t>
    <rPh sb="1" eb="3">
      <t>コウリツ</t>
    </rPh>
    <rPh sb="3" eb="5">
      <t>ニンテイ</t>
    </rPh>
    <rPh sb="8" eb="9">
      <t>エン</t>
    </rPh>
    <phoneticPr fontId="1"/>
  </si>
  <si>
    <t>⑪その他の公共施設</t>
    <phoneticPr fontId="1"/>
  </si>
  <si>
    <t>⑫社協専用</t>
    <phoneticPr fontId="1"/>
  </si>
  <si>
    <t>⑬私立保育所内</t>
    <rPh sb="5" eb="6">
      <t>ショ</t>
    </rPh>
    <phoneticPr fontId="1"/>
  </si>
  <si>
    <t>⑭私立幼稚園内</t>
    <rPh sb="3" eb="6">
      <t>ヨウチエン</t>
    </rPh>
    <rPh sb="6" eb="7">
      <t>ナイ</t>
    </rPh>
    <phoneticPr fontId="1"/>
  </si>
  <si>
    <t>⑮私立認定こども園</t>
    <rPh sb="1" eb="3">
      <t>シリツ</t>
    </rPh>
    <rPh sb="3" eb="5">
      <t>ニンテイ</t>
    </rPh>
    <rPh sb="8" eb="9">
      <t>エン</t>
    </rPh>
    <phoneticPr fontId="1"/>
  </si>
  <si>
    <t>⑯その他の法人施設内</t>
    <phoneticPr fontId="1"/>
  </si>
  <si>
    <t>⑰保護者が建てた専用施設</t>
    <rPh sb="1" eb="4">
      <t>ホ</t>
    </rPh>
    <rPh sb="5" eb="6">
      <t>タ</t>
    </rPh>
    <rPh sb="8" eb="10">
      <t>センヨウ</t>
    </rPh>
    <rPh sb="10" eb="12">
      <t>シセツ</t>
    </rPh>
    <phoneticPr fontId="1"/>
  </si>
  <si>
    <t>⑱アパート</t>
    <phoneticPr fontId="1"/>
  </si>
  <si>
    <t>⑲民家</t>
    <phoneticPr fontId="1"/>
  </si>
  <si>
    <t>⑳神社・寺院等</t>
    <rPh sb="1" eb="3">
      <t>ジンジャ</t>
    </rPh>
    <rPh sb="4" eb="6">
      <t>ジイン</t>
    </rPh>
    <rPh sb="6" eb="7">
      <t>トウ</t>
    </rPh>
    <phoneticPr fontId="1"/>
  </si>
  <si>
    <t>㉑自治会館等</t>
    <phoneticPr fontId="1"/>
  </si>
  <si>
    <t>A　公立公営のか所数</t>
    <rPh sb="2" eb="4">
      <t>コウリツ</t>
    </rPh>
    <rPh sb="4" eb="6">
      <t>コウエイ</t>
    </rPh>
    <rPh sb="8" eb="9">
      <t>ショ</t>
    </rPh>
    <rPh sb="9" eb="10">
      <t>カズ</t>
    </rPh>
    <phoneticPr fontId="1"/>
  </si>
  <si>
    <t>B　届出された放課後児童健全育成事業のか所数</t>
    <rPh sb="2" eb="4">
      <t>トドケデ</t>
    </rPh>
    <rPh sb="7" eb="18">
      <t>ホウカゴ</t>
    </rPh>
    <rPh sb="20" eb="21">
      <t>ショ</t>
    </rPh>
    <rPh sb="21" eb="22">
      <t>スウ</t>
    </rPh>
    <phoneticPr fontId="1"/>
  </si>
  <si>
    <t>最低児童数</t>
    <rPh sb="0" eb="2">
      <t>サイテイ</t>
    </rPh>
    <rPh sb="2" eb="4">
      <t>ジドウ</t>
    </rPh>
    <rPh sb="4" eb="5">
      <t>スウ</t>
    </rPh>
    <phoneticPr fontId="2"/>
  </si>
  <si>
    <t>最高児童数</t>
    <rPh sb="0" eb="2">
      <t>サイコウ</t>
    </rPh>
    <rPh sb="2" eb="4">
      <t>ジドウ</t>
    </rPh>
    <rPh sb="4" eb="5">
      <t>スウ</t>
    </rPh>
    <phoneticPr fontId="2"/>
  </si>
  <si>
    <t>最低チェック</t>
    <rPh sb="0" eb="2">
      <t>サイテイ</t>
    </rPh>
    <phoneticPr fontId="2"/>
  </si>
  <si>
    <t>最高チェック</t>
    <rPh sb="0" eb="2">
      <t>サイコウ</t>
    </rPh>
    <phoneticPr fontId="2"/>
  </si>
  <si>
    <t>支援の単位数</t>
  </si>
  <si>
    <t>✓</t>
    <phoneticPr fontId="1"/>
  </si>
  <si>
    <t>その他法人内訳</t>
    <rPh sb="2" eb="3">
      <t>タ</t>
    </rPh>
    <rPh sb="3" eb="5">
      <t>ホウジン</t>
    </rPh>
    <rPh sb="5" eb="7">
      <t>ウチワケ</t>
    </rPh>
    <phoneticPr fontId="1"/>
  </si>
  <si>
    <t>公営</t>
    <rPh sb="0" eb="2">
      <t>コウエイ</t>
    </rPh>
    <phoneticPr fontId="1"/>
  </si>
  <si>
    <t>㉒店舗・事務所等を利用</t>
    <rPh sb="1" eb="3">
      <t>テンポ</t>
    </rPh>
    <rPh sb="4" eb="7">
      <t>ジムショ</t>
    </rPh>
    <rPh sb="7" eb="8">
      <t>トウ</t>
    </rPh>
    <rPh sb="9" eb="11">
      <t>リヨウ</t>
    </rPh>
    <phoneticPr fontId="1"/>
  </si>
  <si>
    <t>④-ａ　保護者会委託</t>
    <rPh sb="4" eb="7">
      <t>ホ</t>
    </rPh>
    <rPh sb="7" eb="8">
      <t>カイ</t>
    </rPh>
    <phoneticPr fontId="1"/>
  </si>
  <si>
    <t>④-ｂ　保護者会補助</t>
    <rPh sb="4" eb="7">
      <t>ホ</t>
    </rPh>
    <phoneticPr fontId="1"/>
  </si>
  <si>
    <t>④-ｃ　保護者会補助なし</t>
    <rPh sb="4" eb="7">
      <t>ホ</t>
    </rPh>
    <phoneticPr fontId="1"/>
  </si>
  <si>
    <t>④-d　保護者会代行</t>
    <rPh sb="4" eb="7">
      <t>ホ</t>
    </rPh>
    <phoneticPr fontId="1"/>
  </si>
  <si>
    <t>㉓その他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</si>
</sst>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6" borderId="1" xfId="0" applyFont="1" applyFill="1" applyBorder="1">
      <alignment vertical="center"/>
    </xf>
    <xf numFmtId="0" fontId="3" fillId="3" borderId="1" xfId="0" applyFont="1" applyFill="1" applyBorder="1" applyAlignment="1">
      <alignment vertical="center" textRotation="255" wrapText="1"/>
    </xf>
    <xf numFmtId="176" fontId="6" fillId="8" borderId="6" xfId="1" applyNumberFormat="1" applyFont="1" applyFill="1" applyBorder="1" applyAlignment="1">
      <alignment vertical="center" shrinkToFit="1"/>
    </xf>
    <xf numFmtId="176" fontId="6" fillId="8" borderId="6" xfId="1" applyNumberFormat="1" applyFont="1" applyFill="1" applyBorder="1" applyAlignment="1">
      <alignment horizontal="center" vertical="center" shrinkToFit="1"/>
    </xf>
    <xf numFmtId="176" fontId="6" fillId="8" borderId="6" xfId="1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vertical="center" textRotation="255"/>
    </xf>
    <xf numFmtId="0" fontId="3" fillId="8" borderId="8" xfId="0" applyFont="1" applyFill="1" applyBorder="1" applyAlignment="1">
      <alignment horizontal="center" vertical="center" textRotation="255"/>
    </xf>
    <xf numFmtId="0" fontId="3" fillId="8" borderId="3" xfId="0" applyFont="1" applyFill="1" applyBorder="1" applyAlignment="1">
      <alignment vertical="center" textRotation="255"/>
    </xf>
    <xf numFmtId="0" fontId="3" fillId="8" borderId="3" xfId="0" applyFont="1" applyFill="1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shrinkToFit="1"/>
    </xf>
    <xf numFmtId="0" fontId="3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3" borderId="2" xfId="0" applyFill="1" applyBorder="1" applyAlignment="1">
      <alignment horizontal="center" vertical="center" textRotation="255"/>
    </xf>
    <xf numFmtId="0" fontId="0" fillId="3" borderId="3" xfId="0" applyFill="1" applyBorder="1" applyAlignment="1">
      <alignment horizontal="center" vertical="center" textRotation="255"/>
    </xf>
    <xf numFmtId="0" fontId="0" fillId="5" borderId="2" xfId="0" applyFill="1" applyBorder="1" applyAlignment="1">
      <alignment horizontal="center" vertical="center" textRotation="255"/>
    </xf>
    <xf numFmtId="0" fontId="0" fillId="5" borderId="3" xfId="0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 textRotation="255" shrinkToFit="1"/>
    </xf>
    <xf numFmtId="0" fontId="4" fillId="7" borderId="3" xfId="0" applyFont="1" applyFill="1" applyBorder="1" applyAlignment="1">
      <alignment vertical="center" textRotation="255" shrinkToFit="1"/>
    </xf>
    <xf numFmtId="0" fontId="0" fillId="4" borderId="3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T3"/>
  <sheetViews>
    <sheetView tabSelected="1" zoomScale="80" zoomScaleNormal="80" workbookViewId="0">
      <selection sqref="A1:A2"/>
    </sheetView>
  </sheetViews>
  <sheetFormatPr defaultColWidth="2.90625" defaultRowHeight="12" x14ac:dyDescent="0.2"/>
  <cols>
    <col min="1" max="1" width="4.81640625" style="2" customWidth="1"/>
    <col min="2" max="7" width="8.81640625" style="2" customWidth="1"/>
    <col min="8" max="13" width="5.81640625" style="2" customWidth="1"/>
    <col min="14" max="14" width="4.90625" style="2" customWidth="1"/>
    <col min="15" max="15" width="4.6328125" style="2" customWidth="1"/>
    <col min="16" max="16" width="4.81640625" style="2" customWidth="1"/>
    <col min="17" max="19" width="4.90625" style="2" customWidth="1"/>
    <col min="20" max="20" width="4.08984375" style="2" customWidth="1"/>
    <col min="21" max="21" width="6.81640625" style="2" customWidth="1"/>
    <col min="22" max="30" width="2.90625" style="2" customWidth="1"/>
    <col min="31" max="31" width="4.08984375" style="2" bestFit="1" customWidth="1"/>
    <col min="32" max="33" width="4.81640625" style="25" bestFit="1" customWidth="1"/>
    <col min="34" max="35" width="2.90625" style="26" customWidth="1"/>
    <col min="36" max="36" width="2.81640625" style="26" customWidth="1"/>
    <col min="37" max="65" width="2.90625" style="2" customWidth="1"/>
    <col min="66" max="68" width="2.90625" style="26" customWidth="1"/>
    <col min="69" max="92" width="2.90625" style="2" customWidth="1"/>
    <col min="93" max="93" width="2.90625" style="26" customWidth="1"/>
    <col min="94" max="94" width="4.1796875" style="2" customWidth="1"/>
    <col min="95" max="95" width="4.453125" style="2" customWidth="1"/>
    <col min="96" max="96" width="4.08984375" style="2" customWidth="1"/>
    <col min="97" max="97" width="4.453125" style="2" customWidth="1"/>
    <col min="98" max="98" width="4.08984375" style="2" customWidth="1"/>
    <col min="99" max="16384" width="2.90625" style="2"/>
  </cols>
  <sheetData>
    <row r="1" spans="1:98" ht="66.75" customHeight="1" x14ac:dyDescent="0.2">
      <c r="A1" s="60" t="s">
        <v>22</v>
      </c>
      <c r="B1" s="31" t="s">
        <v>0</v>
      </c>
      <c r="C1" s="31" t="s">
        <v>8</v>
      </c>
      <c r="D1" s="31" t="s">
        <v>65</v>
      </c>
      <c r="E1" s="31" t="s">
        <v>70</v>
      </c>
      <c r="F1" s="31" t="s">
        <v>27</v>
      </c>
      <c r="G1" s="31" t="s">
        <v>9</v>
      </c>
      <c r="H1" s="33" t="s">
        <v>28</v>
      </c>
      <c r="I1" s="34"/>
      <c r="J1" s="34"/>
      <c r="K1" s="34"/>
      <c r="L1" s="34"/>
      <c r="M1" s="35"/>
      <c r="N1" s="57" t="s">
        <v>73</v>
      </c>
      <c r="O1" s="58"/>
      <c r="P1" s="58"/>
      <c r="Q1" s="58"/>
      <c r="R1" s="58"/>
      <c r="S1" s="58"/>
      <c r="T1" s="59"/>
      <c r="U1" s="9" t="s">
        <v>74</v>
      </c>
      <c r="V1" s="48" t="s">
        <v>58</v>
      </c>
      <c r="W1" s="49"/>
      <c r="X1" s="49"/>
      <c r="Y1" s="49"/>
      <c r="Z1" s="49"/>
      <c r="AA1" s="49"/>
      <c r="AB1" s="49"/>
      <c r="AC1" s="49"/>
      <c r="AD1" s="50"/>
      <c r="AE1" s="43" t="s">
        <v>24</v>
      </c>
      <c r="AF1" s="21" t="s">
        <v>95</v>
      </c>
      <c r="AG1" s="21" t="s">
        <v>95</v>
      </c>
      <c r="AH1" s="22" t="s">
        <v>95</v>
      </c>
      <c r="AI1" s="22" t="s">
        <v>95</v>
      </c>
      <c r="AJ1" s="22" t="s">
        <v>95</v>
      </c>
      <c r="AK1" s="45" t="s">
        <v>59</v>
      </c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7"/>
      <c r="BH1" s="39" t="s">
        <v>24</v>
      </c>
      <c r="BI1" s="51" t="s">
        <v>68</v>
      </c>
      <c r="BJ1" s="52"/>
      <c r="BK1" s="52"/>
      <c r="BL1" s="52"/>
      <c r="BM1" s="53"/>
      <c r="BN1" s="22" t="s">
        <v>95</v>
      </c>
      <c r="BO1" s="22" t="s">
        <v>95</v>
      </c>
      <c r="BP1" s="22" t="s">
        <v>95</v>
      </c>
      <c r="BQ1" s="54" t="s">
        <v>64</v>
      </c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6"/>
      <c r="CN1" s="41" t="s">
        <v>24</v>
      </c>
      <c r="CO1" s="22" t="s">
        <v>95</v>
      </c>
      <c r="CP1" s="29" t="s">
        <v>66</v>
      </c>
      <c r="CQ1" s="29" t="s">
        <v>67</v>
      </c>
      <c r="CR1" s="36" t="s">
        <v>26</v>
      </c>
      <c r="CS1" s="37"/>
      <c r="CT1" s="38"/>
    </row>
    <row r="2" spans="1:98" s="3" customFormat="1" ht="150" customHeight="1" x14ac:dyDescent="0.2">
      <c r="A2" s="61"/>
      <c r="B2" s="62"/>
      <c r="C2" s="62"/>
      <c r="D2" s="32"/>
      <c r="E2" s="32"/>
      <c r="F2" s="62"/>
      <c r="G2" s="62"/>
      <c r="H2" s="13" t="s">
        <v>71</v>
      </c>
      <c r="I2" s="13" t="s">
        <v>72</v>
      </c>
      <c r="J2" s="13" t="s">
        <v>88</v>
      </c>
      <c r="K2" s="13" t="s">
        <v>29</v>
      </c>
      <c r="L2" s="6" t="s">
        <v>89</v>
      </c>
      <c r="M2" s="14" t="s">
        <v>30</v>
      </c>
      <c r="N2" s="8" t="s">
        <v>1</v>
      </c>
      <c r="O2" s="8" t="s">
        <v>2</v>
      </c>
      <c r="P2" s="8" t="s">
        <v>3</v>
      </c>
      <c r="Q2" s="8" t="s">
        <v>4</v>
      </c>
      <c r="R2" s="8" t="s">
        <v>5</v>
      </c>
      <c r="S2" s="8" t="s">
        <v>6</v>
      </c>
      <c r="T2" s="8" t="s">
        <v>7</v>
      </c>
      <c r="U2" s="8" t="s">
        <v>18</v>
      </c>
      <c r="V2" s="7" t="s">
        <v>69</v>
      </c>
      <c r="W2" s="7" t="s">
        <v>31</v>
      </c>
      <c r="X2" s="7" t="s">
        <v>32</v>
      </c>
      <c r="Y2" s="7" t="s">
        <v>33</v>
      </c>
      <c r="Z2" s="7" t="s">
        <v>34</v>
      </c>
      <c r="AA2" s="7" t="s">
        <v>35</v>
      </c>
      <c r="AB2" s="7" t="s">
        <v>36</v>
      </c>
      <c r="AC2" s="7" t="s">
        <v>37</v>
      </c>
      <c r="AD2" s="7" t="s">
        <v>38</v>
      </c>
      <c r="AE2" s="44"/>
      <c r="AF2" s="23" t="s">
        <v>90</v>
      </c>
      <c r="AG2" s="23" t="s">
        <v>91</v>
      </c>
      <c r="AH2" s="24" t="s">
        <v>92</v>
      </c>
      <c r="AI2" s="24" t="s">
        <v>93</v>
      </c>
      <c r="AJ2" s="24" t="s">
        <v>94</v>
      </c>
      <c r="AK2" s="4" t="s">
        <v>39</v>
      </c>
      <c r="AL2" s="4" t="s">
        <v>40</v>
      </c>
      <c r="AM2" s="4" t="s">
        <v>42</v>
      </c>
      <c r="AN2" s="4" t="s">
        <v>43</v>
      </c>
      <c r="AO2" s="4" t="s">
        <v>41</v>
      </c>
      <c r="AP2" s="4" t="s">
        <v>45</v>
      </c>
      <c r="AQ2" s="4" t="s">
        <v>44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46</v>
      </c>
      <c r="AW2" s="4" t="s">
        <v>47</v>
      </c>
      <c r="AX2" s="4" t="s">
        <v>48</v>
      </c>
      <c r="AY2" s="4" t="s">
        <v>49</v>
      </c>
      <c r="AZ2" s="4" t="s">
        <v>50</v>
      </c>
      <c r="BA2" s="4" t="s">
        <v>55</v>
      </c>
      <c r="BB2" s="4" t="s">
        <v>56</v>
      </c>
      <c r="BC2" s="4" t="s">
        <v>57</v>
      </c>
      <c r="BD2" s="4" t="s">
        <v>51</v>
      </c>
      <c r="BE2" s="4" t="s">
        <v>54</v>
      </c>
      <c r="BF2" s="4" t="s">
        <v>53</v>
      </c>
      <c r="BG2" s="4" t="s">
        <v>52</v>
      </c>
      <c r="BH2" s="40"/>
      <c r="BI2" s="4" t="s">
        <v>21</v>
      </c>
      <c r="BJ2" s="4" t="s">
        <v>60</v>
      </c>
      <c r="BK2" s="4" t="s">
        <v>61</v>
      </c>
      <c r="BL2" s="4" t="s">
        <v>75</v>
      </c>
      <c r="BM2" s="4" t="s">
        <v>62</v>
      </c>
      <c r="BN2" s="24" t="s">
        <v>94</v>
      </c>
      <c r="BO2" s="24" t="s">
        <v>97</v>
      </c>
      <c r="BP2" s="24" t="s">
        <v>96</v>
      </c>
      <c r="BQ2" s="5" t="s">
        <v>10</v>
      </c>
      <c r="BR2" s="5" t="s">
        <v>11</v>
      </c>
      <c r="BS2" s="5" t="s">
        <v>12</v>
      </c>
      <c r="BT2" s="5" t="s">
        <v>13</v>
      </c>
      <c r="BU2" s="5" t="s">
        <v>14</v>
      </c>
      <c r="BV2" s="5" t="s">
        <v>15</v>
      </c>
      <c r="BW2" s="5" t="s">
        <v>16</v>
      </c>
      <c r="BX2" s="5" t="s">
        <v>63</v>
      </c>
      <c r="BY2" s="5" t="s">
        <v>17</v>
      </c>
      <c r="BZ2" s="5" t="s">
        <v>76</v>
      </c>
      <c r="CA2" s="5" t="s">
        <v>77</v>
      </c>
      <c r="CB2" s="5" t="s">
        <v>78</v>
      </c>
      <c r="CC2" s="5" t="s">
        <v>79</v>
      </c>
      <c r="CD2" s="5" t="s">
        <v>80</v>
      </c>
      <c r="CE2" s="5" t="s">
        <v>81</v>
      </c>
      <c r="CF2" s="5" t="s">
        <v>82</v>
      </c>
      <c r="CG2" s="5" t="s">
        <v>83</v>
      </c>
      <c r="CH2" s="17" t="s">
        <v>84</v>
      </c>
      <c r="CI2" s="5" t="s">
        <v>85</v>
      </c>
      <c r="CJ2" s="5" t="s">
        <v>86</v>
      </c>
      <c r="CK2" s="5" t="s">
        <v>87</v>
      </c>
      <c r="CL2" s="5" t="s">
        <v>98</v>
      </c>
      <c r="CM2" s="5" t="s">
        <v>103</v>
      </c>
      <c r="CN2" s="42"/>
      <c r="CO2" s="24" t="s">
        <v>94</v>
      </c>
      <c r="CP2" s="30"/>
      <c r="CQ2" s="30"/>
      <c r="CR2" s="6" t="s">
        <v>19</v>
      </c>
      <c r="CS2" s="6" t="s">
        <v>25</v>
      </c>
      <c r="CT2" s="6" t="s">
        <v>20</v>
      </c>
    </row>
    <row r="3" spans="1:98" ht="45.75" customHeight="1" x14ac:dyDescent="0.2">
      <c r="A3" s="28" t="s">
        <v>23</v>
      </c>
      <c r="B3" s="1"/>
      <c r="C3" s="1"/>
      <c r="D3" s="1"/>
      <c r="E3" s="1"/>
      <c r="F3" s="1"/>
      <c r="G3" s="1"/>
      <c r="H3" s="15">
        <f>J3+L3</f>
        <v>0</v>
      </c>
      <c r="I3" s="15">
        <f>K3+M3</f>
        <v>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6">
        <f>SUM(N3:T3)</f>
        <v>0</v>
      </c>
      <c r="V3" s="1"/>
      <c r="W3" s="1"/>
      <c r="X3" s="1"/>
      <c r="Y3" s="1"/>
      <c r="Z3" s="1"/>
      <c r="AA3" s="1"/>
      <c r="AB3" s="1"/>
      <c r="AC3" s="1"/>
      <c r="AD3" s="1"/>
      <c r="AE3" s="12">
        <f>SUM(V3:AD3)</f>
        <v>0</v>
      </c>
      <c r="AF3" s="18">
        <f>V3+W3*20+X3*31+Y3*36+Z3*41+AA3*46+AB3*56+AC3*71+AD3*101</f>
        <v>0</v>
      </c>
      <c r="AG3" s="18">
        <f>V3*19+W3*30+X3*35+Y3*40+Z3*45+AA3*55+AB3*70+AC3*100+AD3*150</f>
        <v>0</v>
      </c>
      <c r="AH3" s="19" t="str">
        <f>IF(U3&gt;=AF3,"○","×")</f>
        <v>○</v>
      </c>
      <c r="AI3" s="19" t="str">
        <f>IF(U3&lt;=AG3,"○","×")</f>
        <v>○</v>
      </c>
      <c r="AJ3" s="20" t="str">
        <f>IF(SUM(V3:AD3)=I3,"○","×")</f>
        <v>○</v>
      </c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0">
        <f>SUM(AK3:BG3)</f>
        <v>0</v>
      </c>
      <c r="BI3" s="1"/>
      <c r="BJ3" s="1"/>
      <c r="BK3" s="1"/>
      <c r="BL3" s="1"/>
      <c r="BM3" s="1"/>
      <c r="BN3" s="27" t="str">
        <f>IF(SUM(AK3:BG3)=I3,"○","×")</f>
        <v>○</v>
      </c>
      <c r="BO3" s="27" t="str">
        <f>IF(AK3=K3,"○","×")</f>
        <v>○</v>
      </c>
      <c r="BP3" s="27" t="str">
        <f>IF(SUM(BD3:BG3)=SUM(BI3:BM3),"○","×")</f>
        <v>○</v>
      </c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1">
        <f>SUM(BQ3:CM3)</f>
        <v>0</v>
      </c>
      <c r="CO3" s="27" t="str">
        <f>IF(CN3=I3,"○","×")</f>
        <v>○</v>
      </c>
      <c r="CP3" s="1"/>
      <c r="CQ3" s="1"/>
      <c r="CR3" s="1"/>
      <c r="CS3" s="1"/>
      <c r="CT3" s="1"/>
    </row>
  </sheetData>
  <mergeCells count="19">
    <mergeCell ref="A1:A2"/>
    <mergeCell ref="B1:B2"/>
    <mergeCell ref="C1:C2"/>
    <mergeCell ref="F1:F2"/>
    <mergeCell ref="G1:G2"/>
    <mergeCell ref="E1:E2"/>
    <mergeCell ref="CP1:CP2"/>
    <mergeCell ref="D1:D2"/>
    <mergeCell ref="H1:M1"/>
    <mergeCell ref="CR1:CT1"/>
    <mergeCell ref="BH1:BH2"/>
    <mergeCell ref="CN1:CN2"/>
    <mergeCell ref="AE1:AE2"/>
    <mergeCell ref="CQ1:CQ2"/>
    <mergeCell ref="AK1:BG1"/>
    <mergeCell ref="V1:AD1"/>
    <mergeCell ref="BI1:BM1"/>
    <mergeCell ref="BQ1:CM1"/>
    <mergeCell ref="N1:T1"/>
  </mergeCells>
  <phoneticPr fontId="1"/>
  <pageMargins left="0.31496062992125984" right="0.31496062992125984" top="0.59055118110236227" bottom="0.15748031496062992" header="0.19685039370078741" footer="0.31496062992125984"/>
  <pageSetup paperSize="8" scale="52" orientation="landscape" horizontalDpi="0" verticalDpi="0" r:id="rId1"/>
  <headerFooter>
    <oddHeader>&amp;L&amp;P&amp;C&amp;16 2020年調査・都道府県別の学童保育の実施状況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2022-05-03T03:52:52Z</dcterms:created>
  <dcterms:modified xsi:type="dcterms:W3CDTF">2022-05-03T05:30:45Z</dcterms:modified>
</cp:coreProperties>
</file>