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1715" windowHeight="8550" tabRatio="793"/>
  </bookViews>
  <sheets>
    <sheet name="男子組合せ" sheetId="23" r:id="rId1"/>
    <sheet name="女子組合せ" sheetId="27" r:id="rId2"/>
    <sheet name="進行表" sheetId="29" r:id="rId3"/>
    <sheet name="参加名簿" sheetId="14" r:id="rId4"/>
  </sheets>
  <definedNames>
    <definedName name="_xlnm.Print_Area" localSheetId="3">参加名簿!$P$3:$Y$29</definedName>
    <definedName name="_xlnm.Print_Area" localSheetId="1">女子組合せ!$A$1:$AC$83</definedName>
    <definedName name="_xlnm.Print_Area" localSheetId="0">男子組合せ!$A$1:$AB$57</definedName>
  </definedNames>
  <calcPr calcId="125725"/>
</workbook>
</file>

<file path=xl/calcChain.xml><?xml version="1.0" encoding="utf-8"?>
<calcChain xmlns="http://schemas.openxmlformats.org/spreadsheetml/2006/main">
  <c r="W25" i="14"/>
  <c r="W27"/>
  <c r="T25"/>
  <c r="S25"/>
  <c r="U24"/>
  <c r="V24"/>
  <c r="U23"/>
  <c r="V23"/>
  <c r="U22"/>
  <c r="V22"/>
  <c r="U21"/>
  <c r="V21"/>
  <c r="U20"/>
  <c r="V20"/>
  <c r="U19"/>
  <c r="V19"/>
  <c r="U18"/>
  <c r="V18"/>
  <c r="U17"/>
  <c r="V17"/>
  <c r="U16"/>
  <c r="V16"/>
  <c r="U15"/>
  <c r="V15"/>
  <c r="U14"/>
  <c r="V14"/>
  <c r="U13"/>
  <c r="V13"/>
  <c r="U12"/>
  <c r="V12"/>
  <c r="U11"/>
  <c r="V11"/>
  <c r="U10"/>
  <c r="V10"/>
  <c r="U9"/>
  <c r="V9"/>
  <c r="U8"/>
  <c r="V8"/>
  <c r="V25"/>
  <c r="U7"/>
  <c r="V7"/>
  <c r="U6"/>
  <c r="V6"/>
  <c r="U5"/>
  <c r="V5"/>
  <c r="W53"/>
  <c r="W55"/>
  <c r="T53"/>
  <c r="S53"/>
  <c r="U52"/>
  <c r="V52"/>
  <c r="U51"/>
  <c r="V51"/>
  <c r="U50"/>
  <c r="V50"/>
  <c r="U49"/>
  <c r="V49"/>
  <c r="U48"/>
  <c r="V48"/>
  <c r="U47"/>
  <c r="V47"/>
  <c r="U46"/>
  <c r="V46"/>
  <c r="U45"/>
  <c r="V45"/>
  <c r="U44"/>
  <c r="V44"/>
  <c r="U43"/>
  <c r="V43"/>
  <c r="U42"/>
  <c r="V42"/>
  <c r="U41"/>
  <c r="V41"/>
  <c r="U40"/>
  <c r="V40"/>
  <c r="U39"/>
  <c r="V39"/>
  <c r="U38"/>
  <c r="V38"/>
  <c r="U37"/>
  <c r="V37"/>
  <c r="U36"/>
  <c r="V36"/>
  <c r="U35"/>
  <c r="V35"/>
  <c r="U34"/>
  <c r="V34"/>
  <c r="U33"/>
  <c r="V33"/>
  <c r="W81"/>
  <c r="W83"/>
  <c r="T81"/>
  <c r="S81"/>
  <c r="S82"/>
  <c r="U80"/>
  <c r="V80"/>
  <c r="U79"/>
  <c r="V79"/>
  <c r="U78"/>
  <c r="V78"/>
  <c r="U77"/>
  <c r="V77"/>
  <c r="U76"/>
  <c r="V76"/>
  <c r="U75"/>
  <c r="V75"/>
  <c r="U74"/>
  <c r="V74"/>
  <c r="U73"/>
  <c r="V73"/>
  <c r="U72"/>
  <c r="V72"/>
  <c r="U71"/>
  <c r="V71"/>
  <c r="U70"/>
  <c r="V70"/>
  <c r="U69"/>
  <c r="V69"/>
  <c r="U68"/>
  <c r="V68"/>
  <c r="U67"/>
  <c r="V67"/>
  <c r="U66"/>
  <c r="V66"/>
  <c r="U65"/>
  <c r="V65"/>
  <c r="U64"/>
  <c r="V64"/>
  <c r="U63"/>
  <c r="V63"/>
  <c r="U62"/>
  <c r="V62"/>
  <c r="U61"/>
  <c r="V61"/>
  <c r="V81"/>
  <c r="U106"/>
  <c r="V106"/>
  <c r="U107"/>
  <c r="V107"/>
  <c r="U108"/>
  <c r="V108"/>
  <c r="W109"/>
  <c r="W111"/>
  <c r="T109"/>
  <c r="S109"/>
  <c r="U105"/>
  <c r="V105"/>
  <c r="U104"/>
  <c r="V104"/>
  <c r="U103"/>
  <c r="V103"/>
  <c r="U102"/>
  <c r="V102"/>
  <c r="U101"/>
  <c r="V101"/>
  <c r="U100"/>
  <c r="V100"/>
  <c r="U99"/>
  <c r="V99"/>
  <c r="U98"/>
  <c r="V98"/>
  <c r="U97"/>
  <c r="V97"/>
  <c r="U96"/>
  <c r="V96"/>
  <c r="U95"/>
  <c r="V95"/>
  <c r="U94"/>
  <c r="V94"/>
  <c r="U93"/>
  <c r="V93"/>
  <c r="U92"/>
  <c r="V92"/>
  <c r="U91"/>
  <c r="V91"/>
  <c r="U90"/>
  <c r="V90"/>
  <c r="U89"/>
  <c r="V89"/>
  <c r="U119"/>
  <c r="V119"/>
  <c r="U120"/>
  <c r="V120"/>
  <c r="U121"/>
  <c r="V121"/>
  <c r="U122"/>
  <c r="V122"/>
  <c r="U123"/>
  <c r="V123"/>
  <c r="U124"/>
  <c r="V124"/>
  <c r="U125"/>
  <c r="V125"/>
  <c r="U126"/>
  <c r="V126"/>
  <c r="U127"/>
  <c r="V127"/>
  <c r="U128"/>
  <c r="V128"/>
  <c r="U129"/>
  <c r="V129"/>
  <c r="U130"/>
  <c r="V130"/>
  <c r="U131"/>
  <c r="V131"/>
  <c r="U132"/>
  <c r="V132"/>
  <c r="U133"/>
  <c r="V133"/>
  <c r="U134"/>
  <c r="V134"/>
  <c r="U135"/>
  <c r="V135"/>
  <c r="U136"/>
  <c r="V136"/>
  <c r="S137"/>
  <c r="T137"/>
  <c r="S138"/>
  <c r="W137"/>
  <c r="W139"/>
  <c r="U146"/>
  <c r="V146"/>
  <c r="U147"/>
  <c r="V147"/>
  <c r="U148"/>
  <c r="V148"/>
  <c r="U149"/>
  <c r="V149"/>
  <c r="U150"/>
  <c r="V150"/>
  <c r="U151"/>
  <c r="V151"/>
  <c r="U152"/>
  <c r="V152"/>
  <c r="U153"/>
  <c r="V153"/>
  <c r="U154"/>
  <c r="V154"/>
  <c r="U155"/>
  <c r="V155"/>
  <c r="U156"/>
  <c r="V156"/>
  <c r="U157"/>
  <c r="V157"/>
  <c r="U158"/>
  <c r="V158"/>
  <c r="U159"/>
  <c r="V159"/>
  <c r="U160"/>
  <c r="V160"/>
  <c r="U161"/>
  <c r="V161"/>
  <c r="U162"/>
  <c r="V162"/>
  <c r="S163"/>
  <c r="T163"/>
  <c r="W163"/>
  <c r="W165"/>
  <c r="U171"/>
  <c r="V171"/>
  <c r="U172"/>
  <c r="V172"/>
  <c r="U173"/>
  <c r="V173"/>
  <c r="U174"/>
  <c r="V174"/>
  <c r="U175"/>
  <c r="V175"/>
  <c r="U176"/>
  <c r="V176"/>
  <c r="U177"/>
  <c r="V177"/>
  <c r="U178"/>
  <c r="V178"/>
  <c r="U179"/>
  <c r="V179"/>
  <c r="U180"/>
  <c r="V180"/>
  <c r="U181"/>
  <c r="V181"/>
  <c r="U182"/>
  <c r="V182"/>
  <c r="U183"/>
  <c r="V183"/>
  <c r="U184"/>
  <c r="V184"/>
  <c r="U185"/>
  <c r="V185"/>
  <c r="U186"/>
  <c r="V186"/>
  <c r="U187"/>
  <c r="V187"/>
  <c r="S188"/>
  <c r="T188"/>
  <c r="S215"/>
  <c r="T215"/>
  <c r="S216"/>
  <c r="U137"/>
  <c r="U81"/>
  <c r="S54"/>
  <c r="U163"/>
  <c r="S26"/>
  <c r="U188"/>
  <c r="U109"/>
  <c r="U25"/>
  <c r="U53"/>
  <c r="S189"/>
  <c r="S164"/>
  <c r="S110"/>
  <c r="V53"/>
  <c r="V109"/>
  <c r="W188"/>
  <c r="W190"/>
  <c r="V188"/>
  <c r="V163"/>
  <c r="V137"/>
</calcChain>
</file>

<file path=xl/sharedStrings.xml><?xml version="1.0" encoding="utf-8"?>
<sst xmlns="http://schemas.openxmlformats.org/spreadsheetml/2006/main" count="1330" uniqueCount="543">
  <si>
    <t>寒河江ソフトテニススポーツ少年団</t>
    <rPh sb="0" eb="3">
      <t>サガエ</t>
    </rPh>
    <rPh sb="13" eb="16">
      <t>ショウネンダン</t>
    </rPh>
    <phoneticPr fontId="2"/>
  </si>
  <si>
    <t>決勝</t>
    <rPh sb="0" eb="2">
      <t>ケッショウ</t>
    </rPh>
    <phoneticPr fontId="2"/>
  </si>
  <si>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</si>
  <si>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</si>
  <si>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</si>
  <si>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</si>
  <si>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</si>
  <si>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</si>
  <si>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</si>
  <si>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</si>
  <si>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</si>
  <si>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</si>
  <si>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</si>
  <si>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</si>
  <si>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</si>
  <si>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</si>
  <si>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</si>
  <si>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</si>
  <si>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</si>
  <si>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</si>
  <si>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</si>
  <si>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</si>
  <si>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</si>
  <si>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</si>
  <si>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</si>
  <si>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</si>
  <si>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</si>
  <si>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</si>
  <si>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</si>
  <si>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</si>
  <si>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</si>
  <si>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</si>
  <si>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</si>
  <si>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</si>
  <si>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</si>
  <si>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</si>
  <si>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４８</t>
  </si>
  <si>
    <t>１</t>
    <phoneticPr fontId="2"/>
  </si>
  <si>
    <t>２</t>
    <phoneticPr fontId="2"/>
  </si>
  <si>
    <t>　</t>
    <phoneticPr fontId="2"/>
  </si>
  <si>
    <t>４９</t>
  </si>
  <si>
    <t>５０</t>
  </si>
  <si>
    <t>５１</t>
  </si>
  <si>
    <t>５２</t>
  </si>
  <si>
    <t>５３</t>
  </si>
  <si>
    <t>５４</t>
  </si>
  <si>
    <t>５５</t>
  </si>
  <si>
    <t>５６</t>
  </si>
  <si>
    <t>５７</t>
  </si>
  <si>
    <t>５８</t>
  </si>
  <si>
    <t>５９</t>
  </si>
  <si>
    <t>　</t>
    <phoneticPr fontId="2"/>
  </si>
  <si>
    <t>スポ少名</t>
    <rPh sb="2" eb="3">
      <t>ショウ</t>
    </rPh>
    <rPh sb="3" eb="4">
      <t>メイ</t>
    </rPh>
    <phoneticPr fontId="2"/>
  </si>
  <si>
    <t>米沢ジュニアテニスクラブ</t>
    <rPh sb="0" eb="2">
      <t>ヨネザワ</t>
    </rPh>
    <phoneticPr fontId="2"/>
  </si>
  <si>
    <t>合　　　計</t>
    <rPh sb="0" eb="1">
      <t>ゴウ</t>
    </rPh>
    <rPh sb="4" eb="5">
      <t>ケイ</t>
    </rPh>
    <phoneticPr fontId="2"/>
  </si>
  <si>
    <t>　</t>
    <phoneticPr fontId="2"/>
  </si>
  <si>
    <t>　</t>
    <phoneticPr fontId="2"/>
  </si>
  <si>
    <t>　</t>
    <phoneticPr fontId="2"/>
  </si>
  <si>
    <t>女子の部</t>
    <rPh sb="0" eb="2">
      <t>ジョシ</t>
    </rPh>
    <rPh sb="3" eb="4">
      <t>ブ</t>
    </rPh>
    <phoneticPr fontId="2"/>
  </si>
  <si>
    <t>女子</t>
    <rPh sb="0" eb="2">
      <t>ジョシ</t>
    </rPh>
    <phoneticPr fontId="2"/>
  </si>
  <si>
    <t>予定時間</t>
    <rPh sb="0" eb="2">
      <t>ヨテイ</t>
    </rPh>
    <rPh sb="2" eb="4">
      <t>ジカン</t>
    </rPh>
    <phoneticPr fontId="2"/>
  </si>
  <si>
    <t>スポ少山形ソフトテニスクラブ</t>
    <rPh sb="2" eb="3">
      <t>ショウ</t>
    </rPh>
    <rPh sb="3" eb="5">
      <t>ヤマガタ</t>
    </rPh>
    <phoneticPr fontId="2"/>
  </si>
  <si>
    <t>鶴岡ソフトテニススポ少</t>
    <rPh sb="0" eb="2">
      <t>ツルオカ</t>
    </rPh>
    <rPh sb="10" eb="11">
      <t>ショウ</t>
    </rPh>
    <phoneticPr fontId="2"/>
  </si>
  <si>
    <t>酒田ソフトテニススポ少</t>
    <rPh sb="0" eb="2">
      <t>サカタ</t>
    </rPh>
    <rPh sb="10" eb="11">
      <t>ショウ</t>
    </rPh>
    <phoneticPr fontId="2"/>
  </si>
  <si>
    <t>山辺ソフトテニススポ少</t>
    <rPh sb="0" eb="2">
      <t>ヤマベ</t>
    </rPh>
    <rPh sb="10" eb="11">
      <t>ショウ</t>
    </rPh>
    <phoneticPr fontId="2"/>
  </si>
  <si>
    <t>漆山ソフトテニススポ少</t>
    <rPh sb="0" eb="2">
      <t>ウルシヤマ</t>
    </rPh>
    <rPh sb="10" eb="11">
      <t>ショウ</t>
    </rPh>
    <phoneticPr fontId="2"/>
  </si>
  <si>
    <t>羽黒ソフトテニススポ少</t>
    <rPh sb="0" eb="2">
      <t>ハグロ</t>
    </rPh>
    <rPh sb="10" eb="11">
      <t>ショウ</t>
    </rPh>
    <phoneticPr fontId="2"/>
  </si>
  <si>
    <t>山形ジュニアソフトテニススポ少</t>
    <rPh sb="0" eb="2">
      <t>ヤマガタ</t>
    </rPh>
    <rPh sb="14" eb="15">
      <t>ショウ</t>
    </rPh>
    <phoneticPr fontId="2"/>
  </si>
  <si>
    <t>３．試合前の呼出は、原則として行わないので、進行については十分に注意し、次のプレーヤーはコートの近くで待機すること。</t>
    <rPh sb="2" eb="4">
      <t>シアイ</t>
    </rPh>
    <rPh sb="4" eb="5">
      <t>マエ</t>
    </rPh>
    <rPh sb="6" eb="8">
      <t>ヨビダシ</t>
    </rPh>
    <rPh sb="10" eb="12">
      <t>ゲンソク</t>
    </rPh>
    <rPh sb="15" eb="16">
      <t>オコナ</t>
    </rPh>
    <rPh sb="22" eb="24">
      <t>シンコウ</t>
    </rPh>
    <rPh sb="29" eb="31">
      <t>ジュウブン</t>
    </rPh>
    <rPh sb="32" eb="34">
      <t>チュウイ</t>
    </rPh>
    <rPh sb="36" eb="37">
      <t>ツギ</t>
    </rPh>
    <rPh sb="48" eb="49">
      <t>チカ</t>
    </rPh>
    <rPh sb="51" eb="53">
      <t>タイキ</t>
    </rPh>
    <phoneticPr fontId="2"/>
  </si>
  <si>
    <t>５．試合前の練習は１分以内とする。</t>
    <rPh sb="2" eb="4">
      <t>シアイ</t>
    </rPh>
    <rPh sb="4" eb="5">
      <t>マエ</t>
    </rPh>
    <rPh sb="6" eb="8">
      <t>レンシュウ</t>
    </rPh>
    <rPh sb="10" eb="11">
      <t>フン</t>
    </rPh>
    <rPh sb="11" eb="13">
      <t>イナイ</t>
    </rPh>
    <phoneticPr fontId="2"/>
  </si>
  <si>
    <t>７．試合中のコーチは、サイドチェンジの場合とファイナルゲームに入る前のインターバル１分以内とする。</t>
    <rPh sb="2" eb="5">
      <t>シアイチュウ</t>
    </rPh>
    <rPh sb="19" eb="21">
      <t>バアイ</t>
    </rPh>
    <rPh sb="31" eb="32">
      <t>ハイ</t>
    </rPh>
    <rPh sb="33" eb="34">
      <t>マエ</t>
    </rPh>
    <rPh sb="42" eb="43">
      <t>プン</t>
    </rPh>
    <rPh sb="43" eb="45">
      <t>イナイ</t>
    </rPh>
    <phoneticPr fontId="2"/>
  </si>
  <si>
    <t>８．雨天時や本部が判断し競技内容で変更を生ずる場合は監督会議を開催しそのつど協議し決定する。</t>
    <rPh sb="2" eb="4">
      <t>ウテン</t>
    </rPh>
    <rPh sb="4" eb="5">
      <t>ジ</t>
    </rPh>
    <rPh sb="6" eb="8">
      <t>ホンブ</t>
    </rPh>
    <rPh sb="9" eb="11">
      <t>ハンダン</t>
    </rPh>
    <rPh sb="12" eb="14">
      <t>キョウギ</t>
    </rPh>
    <rPh sb="14" eb="16">
      <t>ナイヨウ</t>
    </rPh>
    <rPh sb="17" eb="19">
      <t>ヘンコウ</t>
    </rPh>
    <rPh sb="20" eb="21">
      <t>ショウ</t>
    </rPh>
    <rPh sb="23" eb="25">
      <t>バアイ</t>
    </rPh>
    <rPh sb="26" eb="28">
      <t>カントク</t>
    </rPh>
    <rPh sb="28" eb="30">
      <t>カイギ</t>
    </rPh>
    <rPh sb="31" eb="33">
      <t>カイサイ</t>
    </rPh>
    <rPh sb="38" eb="40">
      <t>キョウギ</t>
    </rPh>
    <rPh sb="41" eb="43">
      <t>ケッテイ</t>
    </rPh>
    <phoneticPr fontId="2"/>
  </si>
  <si>
    <t>男子</t>
    <rPh sb="0" eb="1">
      <t>オトコ</t>
    </rPh>
    <rPh sb="1" eb="2">
      <t>コ</t>
    </rPh>
    <phoneticPr fontId="2"/>
  </si>
  <si>
    <t>レッツ中山</t>
    <rPh sb="3" eb="5">
      <t>ナカヤマ</t>
    </rPh>
    <phoneticPr fontId="2"/>
  </si>
  <si>
    <t>新庄ソフトテニススポ少</t>
    <rPh sb="0" eb="2">
      <t>シンジョウ</t>
    </rPh>
    <rPh sb="10" eb="11">
      <t>ショウ</t>
    </rPh>
    <phoneticPr fontId="2"/>
  </si>
  <si>
    <t>敗</t>
    <rPh sb="0" eb="1">
      <t>ハイ</t>
    </rPh>
    <phoneticPr fontId="2"/>
  </si>
  <si>
    <t>・ゴミの持ち帰りにご協力お願いします。</t>
    <rPh sb="4" eb="5">
      <t>モ</t>
    </rPh>
    <rPh sb="6" eb="7">
      <t>カエ</t>
    </rPh>
    <rPh sb="10" eb="12">
      <t>キョウリョク</t>
    </rPh>
    <rPh sb="13" eb="14">
      <t>ネガ</t>
    </rPh>
    <phoneticPr fontId="2"/>
  </si>
  <si>
    <t>清川スポ少</t>
    <rPh sb="0" eb="2">
      <t>キヨカワ</t>
    </rPh>
    <rPh sb="4" eb="5">
      <t>ショウ</t>
    </rPh>
    <phoneticPr fontId="2"/>
  </si>
  <si>
    <t>６．試合中はアンパイヤーの指示に従いプレイし、アンパイヤーの判断が不明の場合は、プレーヤーの質問を認める。</t>
    <rPh sb="2" eb="5">
      <t>シアイチュウ</t>
    </rPh>
    <rPh sb="13" eb="15">
      <t>シジ</t>
    </rPh>
    <rPh sb="16" eb="17">
      <t>シタガ</t>
    </rPh>
    <rPh sb="30" eb="32">
      <t>ハンダン</t>
    </rPh>
    <rPh sb="33" eb="35">
      <t>フメイ</t>
    </rPh>
    <rPh sb="36" eb="38">
      <t>バアイ</t>
    </rPh>
    <rPh sb="46" eb="48">
      <t>シツモン</t>
    </rPh>
    <rPh sb="49" eb="50">
      <t>ミト</t>
    </rPh>
    <phoneticPr fontId="2"/>
  </si>
  <si>
    <t>　　競　技　上　の　注　意</t>
    <rPh sb="2" eb="3">
      <t>セリ</t>
    </rPh>
    <rPh sb="4" eb="5">
      <t>ワザ</t>
    </rPh>
    <rPh sb="6" eb="7">
      <t>ウエ</t>
    </rPh>
    <rPh sb="10" eb="11">
      <t>チュウ</t>
    </rPh>
    <rPh sb="12" eb="13">
      <t>イ</t>
    </rPh>
    <phoneticPr fontId="2"/>
  </si>
  <si>
    <t>真室川ジュニアテニススポ少</t>
    <rPh sb="0" eb="3">
      <t>マムロガワ</t>
    </rPh>
    <rPh sb="12" eb="13">
      <t>ショウ</t>
    </rPh>
    <phoneticPr fontId="2"/>
  </si>
  <si>
    <t>寒河江ジュニアソフトテニスクラブ</t>
    <rPh sb="0" eb="3">
      <t>サガエ</t>
    </rPh>
    <phoneticPr fontId="2"/>
  </si>
  <si>
    <t>余目ジュニアソフトテニスクラブ</t>
    <rPh sb="0" eb="2">
      <t>アマルメ</t>
    </rPh>
    <phoneticPr fontId="2"/>
  </si>
  <si>
    <t>長井市ソフトテニススポ少</t>
    <rPh sb="0" eb="2">
      <t>ナガイ</t>
    </rPh>
    <rPh sb="2" eb="3">
      <t>シ</t>
    </rPh>
    <rPh sb="11" eb="12">
      <t>ショウ</t>
    </rPh>
    <phoneticPr fontId="2"/>
  </si>
  <si>
    <t>宮内ソフトテニススポ少</t>
    <rPh sb="0" eb="2">
      <t>ミヤウチ</t>
    </rPh>
    <rPh sb="10" eb="11">
      <t>ショウ</t>
    </rPh>
    <phoneticPr fontId="2"/>
  </si>
  <si>
    <t>天童ウィナーズソフトテニススポ少</t>
    <rPh sb="0" eb="2">
      <t>テンドウ</t>
    </rPh>
    <rPh sb="15" eb="16">
      <t>ショウ</t>
    </rPh>
    <phoneticPr fontId="2"/>
  </si>
  <si>
    <t>その他</t>
    <rPh sb="2" eb="3">
      <t>タ</t>
    </rPh>
    <phoneticPr fontId="2"/>
  </si>
  <si>
    <t>・審判は進行表の対戦相手の右側に記入してあるチームが行ってください。</t>
    <rPh sb="1" eb="3">
      <t>シンパン</t>
    </rPh>
    <rPh sb="4" eb="7">
      <t>シンコウヒョウ</t>
    </rPh>
    <rPh sb="8" eb="10">
      <t>タイセン</t>
    </rPh>
    <rPh sb="10" eb="12">
      <t>アイテ</t>
    </rPh>
    <rPh sb="13" eb="15">
      <t>ミギガワ</t>
    </rPh>
    <rPh sb="16" eb="18">
      <t>キニュウ</t>
    </rPh>
    <rPh sb="26" eb="27">
      <t>オコナ</t>
    </rPh>
    <phoneticPr fontId="2"/>
  </si>
  <si>
    <t>３</t>
  </si>
  <si>
    <t>４</t>
  </si>
  <si>
    <t>５</t>
  </si>
  <si>
    <t>６</t>
  </si>
  <si>
    <t>７</t>
  </si>
  <si>
    <t>８</t>
  </si>
  <si>
    <t>９</t>
  </si>
  <si>
    <t>１０</t>
  </si>
  <si>
    <t>１１</t>
  </si>
  <si>
    <t>１２</t>
  </si>
  <si>
    <t>１３</t>
  </si>
  <si>
    <t>１．競技は、日本ソフトテニス連盟のソフトテニスハンドブックによる。</t>
    <rPh sb="2" eb="4">
      <t>キョウギ</t>
    </rPh>
    <rPh sb="6" eb="8">
      <t>ニホン</t>
    </rPh>
    <rPh sb="14" eb="16">
      <t>レンメイ</t>
    </rPh>
    <phoneticPr fontId="2"/>
  </si>
  <si>
    <t>２．試合は予選リーグ、決勝トーナメント共７ゲームマッチとする。</t>
    <rPh sb="2" eb="4">
      <t>シアイ</t>
    </rPh>
    <rPh sb="5" eb="7">
      <t>ヨセン</t>
    </rPh>
    <rPh sb="11" eb="13">
      <t>ケッショウ</t>
    </rPh>
    <rPh sb="19" eb="20">
      <t>トモ</t>
    </rPh>
    <phoneticPr fontId="2"/>
  </si>
  <si>
    <t>合計</t>
    <rPh sb="0" eb="2">
      <t>ゴウケイ</t>
    </rPh>
    <phoneticPr fontId="2"/>
  </si>
  <si>
    <t>参加料</t>
    <rPh sb="0" eb="2">
      <t>サンカ</t>
    </rPh>
    <rPh sb="2" eb="3">
      <t>リョウ</t>
    </rPh>
    <phoneticPr fontId="2"/>
  </si>
  <si>
    <t>備考</t>
    <rPh sb="0" eb="2">
      <t>ビコウ</t>
    </rPh>
    <phoneticPr fontId="2"/>
  </si>
  <si>
    <t>米沢ジュニアソフトテニスクラブ</t>
    <rPh sb="0" eb="2">
      <t>ヨネザワ</t>
    </rPh>
    <phoneticPr fontId="2"/>
  </si>
  <si>
    <t>入金済み</t>
    <rPh sb="0" eb="2">
      <t>ニュウキン</t>
    </rPh>
    <rPh sb="2" eb="3">
      <t>ズ</t>
    </rPh>
    <phoneticPr fontId="2"/>
  </si>
  <si>
    <t>1000円返却要</t>
    <rPh sb="4" eb="5">
      <t>エン</t>
    </rPh>
    <rPh sb="5" eb="7">
      <t>ヘンキャク</t>
    </rPh>
    <rPh sb="7" eb="8">
      <t>ヨウ</t>
    </rPh>
    <phoneticPr fontId="2"/>
  </si>
  <si>
    <t>男子の部</t>
    <rPh sb="0" eb="2">
      <t>ダンシ</t>
    </rPh>
    <rPh sb="3" eb="4">
      <t>ブ</t>
    </rPh>
    <phoneticPr fontId="2"/>
  </si>
  <si>
    <t>県小学生ソフトテニス選手権</t>
    <rPh sb="0" eb="1">
      <t>ケン</t>
    </rPh>
    <rPh sb="1" eb="2">
      <t>ショウ</t>
    </rPh>
    <rPh sb="2" eb="4">
      <t>ガクセイ</t>
    </rPh>
    <rPh sb="10" eb="13">
      <t>センシュケン</t>
    </rPh>
    <phoneticPr fontId="2"/>
  </si>
  <si>
    <t>申し込み順位決定戦</t>
    <rPh sb="0" eb="1">
      <t>モウ</t>
    </rPh>
    <rPh sb="2" eb="3">
      <t>コ</t>
    </rPh>
    <rPh sb="4" eb="6">
      <t>ジュンイ</t>
    </rPh>
    <rPh sb="6" eb="9">
      <t>ケッテイセン</t>
    </rPh>
    <phoneticPr fontId="2"/>
  </si>
  <si>
    <t>　予選リーグを行い、各リーグの1位により決勝トーナメントを行う。</t>
    <rPh sb="16" eb="17">
      <t>イ</t>
    </rPh>
    <phoneticPr fontId="2"/>
  </si>
  <si>
    <t>終了時刻</t>
    <rPh sb="0" eb="2">
      <t>シュウリョウ</t>
    </rPh>
    <rPh sb="2" eb="4">
      <t>ジコク</t>
    </rPh>
    <phoneticPr fontId="2"/>
  </si>
  <si>
    <t>(三番、四番)</t>
    <rPh sb="1" eb="3">
      <t>サンバン</t>
    </rPh>
    <rPh sb="4" eb="6">
      <t>ヨンバン</t>
    </rPh>
    <phoneticPr fontId="2"/>
  </si>
  <si>
    <t>指示</t>
    <rPh sb="0" eb="2">
      <t>シジ</t>
    </rPh>
    <phoneticPr fontId="2"/>
  </si>
  <si>
    <t>決定戦</t>
    <rPh sb="0" eb="3">
      <t>ケッテイセン</t>
    </rPh>
    <phoneticPr fontId="2"/>
  </si>
  <si>
    <t>入金済合計</t>
    <rPh sb="0" eb="2">
      <t>ニュウキン</t>
    </rPh>
    <rPh sb="2" eb="3">
      <t>ズミ</t>
    </rPh>
    <rPh sb="3" eb="5">
      <t>ゴウケイ</t>
    </rPh>
    <phoneticPr fontId="2"/>
  </si>
  <si>
    <t>会場費支払</t>
    <rPh sb="0" eb="2">
      <t>カイジョウ</t>
    </rPh>
    <rPh sb="2" eb="3">
      <t>ヒ</t>
    </rPh>
    <rPh sb="3" eb="5">
      <t>シハライ</t>
    </rPh>
    <phoneticPr fontId="2"/>
  </si>
  <si>
    <t>試合進行予定表</t>
    <rPh sb="0" eb="2">
      <t>シアイ</t>
    </rPh>
    <rPh sb="2" eb="4">
      <t>シンコウ</t>
    </rPh>
    <rPh sb="4" eb="6">
      <t>ヨテイ</t>
    </rPh>
    <rPh sb="6" eb="7">
      <t>ヒョウ</t>
    </rPh>
    <phoneticPr fontId="2"/>
  </si>
  <si>
    <t>⑥</t>
    <phoneticPr fontId="2"/>
  </si>
  <si>
    <t>立川ソフトテニススポーツ少年団</t>
    <rPh sb="0" eb="2">
      <t>タチカワ</t>
    </rPh>
    <rPh sb="12" eb="15">
      <t>ショウネンダン</t>
    </rPh>
    <phoneticPr fontId="2"/>
  </si>
  <si>
    <t>遊佐ソフトテニススポーツ少年団</t>
    <rPh sb="0" eb="2">
      <t>ユザ</t>
    </rPh>
    <rPh sb="12" eb="15">
      <t>ショウネンダン</t>
    </rPh>
    <phoneticPr fontId="2"/>
  </si>
  <si>
    <t>長井ソフトテニススポ少</t>
    <rPh sb="0" eb="2">
      <t>ナガイ</t>
    </rPh>
    <rPh sb="10" eb="11">
      <t>ショウ</t>
    </rPh>
    <phoneticPr fontId="2"/>
  </si>
  <si>
    <t>500返金要</t>
    <rPh sb="3" eb="5">
      <t>ヘンキン</t>
    </rPh>
    <rPh sb="5" eb="6">
      <t>ヨウ</t>
    </rPh>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</si>
  <si>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</si>
  <si>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</si>
  <si>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</si>
  <si>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</si>
  <si>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</si>
  <si>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</si>
  <si>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</si>
  <si>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</si>
  <si>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</si>
  <si>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</si>
  <si>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リーグ戦</t>
    <rPh sb="3" eb="4">
      <t>セン</t>
    </rPh>
    <phoneticPr fontId="2"/>
  </si>
  <si>
    <t>トーナメント</t>
    <phoneticPr fontId="2"/>
  </si>
  <si>
    <t>④</t>
    <phoneticPr fontId="2"/>
  </si>
  <si>
    <t>①</t>
    <phoneticPr fontId="2"/>
  </si>
  <si>
    <t>⑤</t>
    <phoneticPr fontId="2"/>
  </si>
  <si>
    <t>②</t>
    <phoneticPr fontId="2"/>
  </si>
  <si>
    <t>⑩</t>
    <phoneticPr fontId="2"/>
  </si>
  <si>
    <t>遊佐ソフトテニススポーツ少年団</t>
    <phoneticPr fontId="2"/>
  </si>
  <si>
    <t>ジュニアソフトテニスＵクラブ</t>
    <phoneticPr fontId="2"/>
  </si>
  <si>
    <t>東根STCスポーツ少年団</t>
    <rPh sb="0" eb="2">
      <t>ヒガシネ</t>
    </rPh>
    <rPh sb="9" eb="12">
      <t>ショウネンダン</t>
    </rPh>
    <phoneticPr fontId="2"/>
  </si>
  <si>
    <t>余目ソフトテニススポ少</t>
    <rPh sb="0" eb="2">
      <t>アマルメ</t>
    </rPh>
    <rPh sb="10" eb="11">
      <t>ショウ</t>
    </rPh>
    <phoneticPr fontId="2"/>
  </si>
  <si>
    <t>米沢と</t>
    <rPh sb="0" eb="2">
      <t>ヨネザワ</t>
    </rPh>
    <phoneticPr fontId="2"/>
  </si>
  <si>
    <t>申し込み順位決定戦（三番・四番)</t>
    <rPh sb="0" eb="1">
      <t>モウ</t>
    </rPh>
    <rPh sb="2" eb="3">
      <t>コ</t>
    </rPh>
    <rPh sb="4" eb="6">
      <t>ジュンイ</t>
    </rPh>
    <rPh sb="6" eb="9">
      <t>ケッテイセン</t>
    </rPh>
    <rPh sb="10" eb="11">
      <t>３</t>
    </rPh>
    <rPh sb="11" eb="12">
      <t>バン</t>
    </rPh>
    <rPh sb="13" eb="14">
      <t>４</t>
    </rPh>
    <rPh sb="14" eb="15">
      <t>バン</t>
    </rPh>
    <phoneticPr fontId="2"/>
  </si>
  <si>
    <t>県選手権　酒田</t>
    <rPh sb="0" eb="1">
      <t>ケン</t>
    </rPh>
    <rPh sb="1" eb="4">
      <t>センシュケン</t>
    </rPh>
    <rPh sb="5" eb="7">
      <t>サカタ</t>
    </rPh>
    <phoneticPr fontId="2"/>
  </si>
  <si>
    <t>県選手権　鶴岡</t>
    <rPh sb="0" eb="1">
      <t>ケン</t>
    </rPh>
    <rPh sb="1" eb="4">
      <t>センシュケン</t>
    </rPh>
    <rPh sb="5" eb="7">
      <t>ツルオカ</t>
    </rPh>
    <phoneticPr fontId="2"/>
  </si>
  <si>
    <t>東根STCスポーツ少年団</t>
    <phoneticPr fontId="2"/>
  </si>
  <si>
    <t>上山ジュニアソフトテニスクラブ</t>
    <rPh sb="0" eb="2">
      <t>カミノヤマ</t>
    </rPh>
    <phoneticPr fontId="2"/>
  </si>
  <si>
    <t>山辺～</t>
    <rPh sb="0" eb="2">
      <t>ヤマベ</t>
    </rPh>
    <phoneticPr fontId="2"/>
  </si>
  <si>
    <t>500おつり</t>
    <phoneticPr fontId="2"/>
  </si>
  <si>
    <t>⑧</t>
    <phoneticPr fontId="2"/>
  </si>
  <si>
    <t>⑫</t>
    <phoneticPr fontId="2"/>
  </si>
  <si>
    <t>⑭</t>
    <phoneticPr fontId="2"/>
  </si>
  <si>
    <t>⑨</t>
    <phoneticPr fontId="2"/>
  </si>
  <si>
    <t>⑰</t>
    <phoneticPr fontId="2"/>
  </si>
  <si>
    <t>③</t>
    <phoneticPr fontId="2"/>
  </si>
  <si>
    <t>⑦</t>
    <phoneticPr fontId="2"/>
  </si>
  <si>
    <t>*1</t>
    <phoneticPr fontId="2"/>
  </si>
  <si>
    <t xml:space="preserve"> </t>
    <phoneticPr fontId="2"/>
  </si>
  <si>
    <t>９．ベンチに入ることの出来るコーチは１名とする。</t>
    <phoneticPr fontId="2"/>
  </si>
  <si>
    <t>1-2</t>
    <phoneticPr fontId="2"/>
  </si>
  <si>
    <t>3</t>
    <phoneticPr fontId="2"/>
  </si>
  <si>
    <t>12</t>
    <phoneticPr fontId="2"/>
  </si>
  <si>
    <t>19-20</t>
    <phoneticPr fontId="2"/>
  </si>
  <si>
    <t>21</t>
    <phoneticPr fontId="2"/>
  </si>
  <si>
    <t>30</t>
    <phoneticPr fontId="2"/>
  </si>
  <si>
    <t>39</t>
    <phoneticPr fontId="2"/>
  </si>
  <si>
    <t>8-9</t>
    <phoneticPr fontId="2"/>
  </si>
  <si>
    <t>10</t>
    <phoneticPr fontId="2"/>
  </si>
  <si>
    <t>17-18</t>
    <phoneticPr fontId="2"/>
  </si>
  <si>
    <t>19</t>
    <phoneticPr fontId="2"/>
  </si>
  <si>
    <t>28</t>
    <phoneticPr fontId="2"/>
  </si>
  <si>
    <t>35-36</t>
    <phoneticPr fontId="2"/>
  </si>
  <si>
    <t>37</t>
    <phoneticPr fontId="2"/>
  </si>
  <si>
    <t>44-45</t>
    <phoneticPr fontId="2"/>
  </si>
  <si>
    <t>46</t>
    <phoneticPr fontId="2"/>
  </si>
  <si>
    <t>58</t>
    <phoneticPr fontId="2"/>
  </si>
  <si>
    <t>6</t>
    <phoneticPr fontId="2"/>
  </si>
  <si>
    <t>15</t>
    <phoneticPr fontId="2"/>
  </si>
  <si>
    <t>22-23</t>
    <phoneticPr fontId="2"/>
  </si>
  <si>
    <t>24</t>
    <phoneticPr fontId="2"/>
  </si>
  <si>
    <t>33</t>
    <phoneticPr fontId="2"/>
  </si>
  <si>
    <t>42</t>
    <phoneticPr fontId="2"/>
  </si>
  <si>
    <t>2</t>
    <phoneticPr fontId="2"/>
  </si>
  <si>
    <t>11-12</t>
    <phoneticPr fontId="2"/>
  </si>
  <si>
    <t>13</t>
    <phoneticPr fontId="2"/>
  </si>
  <si>
    <t>20-21</t>
    <phoneticPr fontId="2"/>
  </si>
  <si>
    <t>22</t>
    <phoneticPr fontId="2"/>
  </si>
  <si>
    <t>29-30</t>
    <phoneticPr fontId="2"/>
  </si>
  <si>
    <t>31</t>
    <phoneticPr fontId="2"/>
  </si>
  <si>
    <t>38-39</t>
    <phoneticPr fontId="2"/>
  </si>
  <si>
    <t>40</t>
    <phoneticPr fontId="2"/>
  </si>
  <si>
    <t>47-48</t>
    <phoneticPr fontId="2"/>
  </si>
  <si>
    <t>49</t>
    <phoneticPr fontId="2"/>
  </si>
  <si>
    <t>57</t>
    <phoneticPr fontId="2"/>
  </si>
  <si>
    <t>18</t>
    <phoneticPr fontId="2"/>
  </si>
  <si>
    <t>27</t>
    <phoneticPr fontId="2"/>
  </si>
  <si>
    <t>36</t>
    <phoneticPr fontId="2"/>
  </si>
  <si>
    <t>5-6</t>
    <phoneticPr fontId="2"/>
  </si>
  <si>
    <t>7</t>
    <phoneticPr fontId="2"/>
  </si>
  <si>
    <t>14-15</t>
    <phoneticPr fontId="2"/>
  </si>
  <si>
    <t>16</t>
    <phoneticPr fontId="2"/>
  </si>
  <si>
    <t>23-24</t>
    <phoneticPr fontId="2"/>
  </si>
  <si>
    <t>25</t>
    <phoneticPr fontId="2"/>
  </si>
  <si>
    <t>32-33</t>
    <phoneticPr fontId="2"/>
  </si>
  <si>
    <t>34</t>
    <phoneticPr fontId="2"/>
  </si>
  <si>
    <t>43</t>
    <phoneticPr fontId="2"/>
  </si>
  <si>
    <t>50-51</t>
    <phoneticPr fontId="2"/>
  </si>
  <si>
    <t>52</t>
    <phoneticPr fontId="2"/>
  </si>
  <si>
    <t>55</t>
    <phoneticPr fontId="2"/>
  </si>
  <si>
    <t>2-3</t>
    <phoneticPr fontId="2"/>
  </si>
  <si>
    <t>1</t>
    <phoneticPr fontId="2"/>
  </si>
  <si>
    <t>1-3</t>
    <phoneticPr fontId="2"/>
  </si>
  <si>
    <t>4</t>
    <phoneticPr fontId="2"/>
  </si>
  <si>
    <t>8</t>
    <phoneticPr fontId="2"/>
  </si>
  <si>
    <t>17</t>
    <phoneticPr fontId="2"/>
  </si>
  <si>
    <t>27-28</t>
    <phoneticPr fontId="2"/>
  </si>
  <si>
    <t>36-37</t>
    <phoneticPr fontId="2"/>
  </si>
  <si>
    <t>35</t>
    <phoneticPr fontId="2"/>
  </si>
  <si>
    <t>45-46</t>
    <phoneticPr fontId="2"/>
  </si>
  <si>
    <t>56-58</t>
    <phoneticPr fontId="2"/>
  </si>
  <si>
    <t>38</t>
    <phoneticPr fontId="2"/>
  </si>
  <si>
    <t>11</t>
    <phoneticPr fontId="2"/>
  </si>
  <si>
    <t>20</t>
    <phoneticPr fontId="2"/>
  </si>
  <si>
    <t>29</t>
    <phoneticPr fontId="2"/>
  </si>
  <si>
    <t>39-40</t>
    <phoneticPr fontId="2"/>
  </si>
  <si>
    <t>47</t>
    <phoneticPr fontId="2"/>
  </si>
  <si>
    <t>56</t>
    <phoneticPr fontId="2"/>
  </si>
  <si>
    <t>41</t>
    <phoneticPr fontId="2"/>
  </si>
  <si>
    <t>14</t>
    <phoneticPr fontId="2"/>
  </si>
  <si>
    <t>24-25</t>
    <phoneticPr fontId="2"/>
  </si>
  <si>
    <t>23</t>
    <phoneticPr fontId="2"/>
  </si>
  <si>
    <t>33-34</t>
    <phoneticPr fontId="2"/>
  </si>
  <si>
    <t>32</t>
    <phoneticPr fontId="2"/>
  </si>
  <si>
    <t>42-43</t>
    <phoneticPr fontId="2"/>
  </si>
  <si>
    <t>51-52</t>
    <phoneticPr fontId="2"/>
  </si>
  <si>
    <t>35-37</t>
    <phoneticPr fontId="2"/>
  </si>
  <si>
    <t>44-46</t>
    <phoneticPr fontId="2"/>
  </si>
  <si>
    <t>45</t>
    <phoneticPr fontId="2"/>
  </si>
  <si>
    <t>57-58</t>
    <phoneticPr fontId="2"/>
  </si>
  <si>
    <t>29-31</t>
    <phoneticPr fontId="2"/>
  </si>
  <si>
    <t>38-40</t>
    <phoneticPr fontId="2"/>
  </si>
  <si>
    <t>26</t>
    <phoneticPr fontId="2"/>
  </si>
  <si>
    <t>23-25</t>
    <phoneticPr fontId="2"/>
  </si>
  <si>
    <t>32-34</t>
    <phoneticPr fontId="2"/>
  </si>
  <si>
    <t>50-52</t>
    <phoneticPr fontId="2"/>
  </si>
  <si>
    <t>51</t>
    <phoneticPr fontId="2"/>
  </si>
  <si>
    <t>53-55</t>
    <phoneticPr fontId="2"/>
  </si>
  <si>
    <t>⑪</t>
    <phoneticPr fontId="2"/>
  </si>
  <si>
    <t>15:30</t>
    <phoneticPr fontId="2"/>
  </si>
  <si>
    <t>・選手が審判を出来ない場合は、所属団体の人が補助して行ってください。</t>
    <phoneticPr fontId="2"/>
  </si>
  <si>
    <t>26-27</t>
    <phoneticPr fontId="2"/>
  </si>
  <si>
    <t>30-31</t>
    <phoneticPr fontId="2"/>
  </si>
  <si>
    <t>26-28</t>
    <phoneticPr fontId="2"/>
  </si>
  <si>
    <t>41-43</t>
    <phoneticPr fontId="2"/>
  </si>
  <si>
    <t>県選手権　山形</t>
    <rPh sb="0" eb="1">
      <t>ケン</t>
    </rPh>
    <rPh sb="1" eb="4">
      <t>センシュケン</t>
    </rPh>
    <rPh sb="5" eb="7">
      <t>ヤマガタ</t>
    </rPh>
    <phoneticPr fontId="2"/>
  </si>
  <si>
    <t>三瓶　空真⑤・安彦　壮大⑤（スポ少山形）</t>
    <phoneticPr fontId="2"/>
  </si>
  <si>
    <t>齋藤　恵太⑥・木嶋　拓哉④（スポ少山形）</t>
    <rPh sb="7" eb="9">
      <t>キジマ</t>
    </rPh>
    <rPh sb="10" eb="12">
      <t>タクヤ</t>
    </rPh>
    <phoneticPr fontId="2"/>
  </si>
  <si>
    <t>明泉　知樹③　　　　　　　（スポ少山形）</t>
    <rPh sb="3" eb="5">
      <t>トモキ</t>
    </rPh>
    <phoneticPr fontId="2"/>
  </si>
  <si>
    <t>高橋　萌永⑤・山口ひかる⑤（スポ少山形）</t>
    <phoneticPr fontId="2"/>
  </si>
  <si>
    <t>小松　歩莉⑤・木嶋　寧々⑤（スポ少山形）</t>
    <rPh sb="7" eb="9">
      <t>キジマ</t>
    </rPh>
    <rPh sb="10" eb="12">
      <t>ネネ</t>
    </rPh>
    <phoneticPr fontId="2"/>
  </si>
  <si>
    <t>齋藤　聖菜⑥　　　　　　　（スポ少山形）</t>
    <rPh sb="0" eb="2">
      <t>サイトウ</t>
    </rPh>
    <rPh sb="3" eb="4">
      <t>セイ</t>
    </rPh>
    <rPh sb="4" eb="5">
      <t>ナ</t>
    </rPh>
    <phoneticPr fontId="2"/>
  </si>
  <si>
    <t>澤田　吉広⑥・荒木　駿　⑥（酒田・鶴岡）</t>
    <rPh sb="0" eb="2">
      <t>サワダ</t>
    </rPh>
    <rPh sb="3" eb="4">
      <t>ヨシ</t>
    </rPh>
    <rPh sb="4" eb="5">
      <t>ヒロ</t>
    </rPh>
    <rPh sb="17" eb="19">
      <t>ツルオカ</t>
    </rPh>
    <phoneticPr fontId="2"/>
  </si>
  <si>
    <t>小山内修斗⑥・富樫　創　⑥（鶴岡スポ少）</t>
    <rPh sb="0" eb="3">
      <t>オサナイ</t>
    </rPh>
    <rPh sb="3" eb="4">
      <t>オサ</t>
    </rPh>
    <rPh sb="4" eb="5">
      <t>ト</t>
    </rPh>
    <rPh sb="7" eb="9">
      <t>トガシ</t>
    </rPh>
    <rPh sb="10" eb="11">
      <t>ソウ</t>
    </rPh>
    <phoneticPr fontId="2"/>
  </si>
  <si>
    <t>小山内聖河④・白幡　冬馬④（鶴岡スポ少）</t>
    <rPh sb="0" eb="3">
      <t>オサナイ</t>
    </rPh>
    <rPh sb="3" eb="4">
      <t>セイ</t>
    </rPh>
    <rPh sb="4" eb="5">
      <t>カワ</t>
    </rPh>
    <rPh sb="7" eb="9">
      <t>シラハタ</t>
    </rPh>
    <rPh sb="10" eb="11">
      <t>フユ</t>
    </rPh>
    <rPh sb="11" eb="12">
      <t>ウマ</t>
    </rPh>
    <phoneticPr fontId="2"/>
  </si>
  <si>
    <t>菅原　悠雅④・松浦丈一郎⑤（鶴岡スポ少）</t>
    <rPh sb="0" eb="2">
      <t>スガワラ</t>
    </rPh>
    <rPh sb="3" eb="4">
      <t>ユウ</t>
    </rPh>
    <rPh sb="4" eb="5">
      <t>ガ</t>
    </rPh>
    <rPh sb="7" eb="9">
      <t>マツウラ</t>
    </rPh>
    <rPh sb="9" eb="10">
      <t>ジョウ</t>
    </rPh>
    <rPh sb="10" eb="12">
      <t>イチロウ</t>
    </rPh>
    <phoneticPr fontId="2"/>
  </si>
  <si>
    <t>安野蒼一郎②・榎本　晴斗④（鶴岡スポ少）</t>
    <rPh sb="0" eb="1">
      <t>アン</t>
    </rPh>
    <rPh sb="1" eb="2">
      <t>ノ</t>
    </rPh>
    <rPh sb="2" eb="3">
      <t>ソウ</t>
    </rPh>
    <rPh sb="3" eb="5">
      <t>イチロウ</t>
    </rPh>
    <rPh sb="7" eb="9">
      <t>エノモト</t>
    </rPh>
    <rPh sb="10" eb="11">
      <t>ハレ</t>
    </rPh>
    <rPh sb="11" eb="12">
      <t>ト</t>
    </rPh>
    <phoneticPr fontId="2"/>
  </si>
  <si>
    <t>白幡　喬子⑥・池田　陽歩⑥（鶴岡スポ少）</t>
    <rPh sb="11" eb="12">
      <t>ホ</t>
    </rPh>
    <phoneticPr fontId="2"/>
  </si>
  <si>
    <t>安野　夢果④・村上　佑香⑤（鶴岡スポ少）</t>
    <rPh sb="0" eb="2">
      <t>ヤスノ</t>
    </rPh>
    <rPh sb="3" eb="4">
      <t>ユメ</t>
    </rPh>
    <rPh sb="4" eb="5">
      <t>カ</t>
    </rPh>
    <phoneticPr fontId="2"/>
  </si>
  <si>
    <t>佐藤　愛花⑤・村井　萌華⑤（鶴岡スポ少）</t>
    <rPh sb="0" eb="2">
      <t>サトウ</t>
    </rPh>
    <rPh sb="3" eb="5">
      <t>アイカ</t>
    </rPh>
    <rPh sb="7" eb="9">
      <t>ムライ</t>
    </rPh>
    <rPh sb="10" eb="11">
      <t>モエ</t>
    </rPh>
    <rPh sb="11" eb="12">
      <t>ケ</t>
    </rPh>
    <phoneticPr fontId="2"/>
  </si>
  <si>
    <t>８</t>
    <phoneticPr fontId="2"/>
  </si>
  <si>
    <t>佐藤　愛月③・菅原　知優③（鶴岡スポ少）</t>
    <rPh sb="0" eb="2">
      <t>サトウ</t>
    </rPh>
    <rPh sb="3" eb="4">
      <t>アイ</t>
    </rPh>
    <rPh sb="4" eb="5">
      <t>ツキ</t>
    </rPh>
    <rPh sb="7" eb="9">
      <t>スガワラ</t>
    </rPh>
    <rPh sb="10" eb="11">
      <t>チ</t>
    </rPh>
    <rPh sb="11" eb="12">
      <t>ユウ</t>
    </rPh>
    <phoneticPr fontId="2"/>
  </si>
  <si>
    <t>佐藤英里花③・村井　悠華②（鶴岡スポ少）</t>
    <rPh sb="0" eb="2">
      <t>サトウ</t>
    </rPh>
    <rPh sb="2" eb="3">
      <t>エイ</t>
    </rPh>
    <rPh sb="3" eb="5">
      <t>リカ</t>
    </rPh>
    <rPh sb="7" eb="9">
      <t>ムライ</t>
    </rPh>
    <rPh sb="10" eb="11">
      <t>ユウ</t>
    </rPh>
    <rPh sb="11" eb="12">
      <t>ハナ</t>
    </rPh>
    <phoneticPr fontId="2"/>
  </si>
  <si>
    <t>今井　友輝⑥・山田　太陽⑥（米沢Ｊｒ）</t>
    <rPh sb="7" eb="9">
      <t>ヤマダ</t>
    </rPh>
    <rPh sb="10" eb="12">
      <t>タイヨウ</t>
    </rPh>
    <phoneticPr fontId="2"/>
  </si>
  <si>
    <t>若月　希　⑤・高橋みなみ⑤（米沢Ｊｒ）</t>
    <rPh sb="0" eb="2">
      <t>ワカツキ</t>
    </rPh>
    <rPh sb="3" eb="4">
      <t>キ</t>
    </rPh>
    <rPh sb="7" eb="9">
      <t>タカハシ</t>
    </rPh>
    <phoneticPr fontId="2"/>
  </si>
  <si>
    <t>漆山　若菜⑥・高橋穂乃実⑥（米沢Ｊｒ）</t>
    <rPh sb="0" eb="2">
      <t>ウルシヤマ</t>
    </rPh>
    <rPh sb="3" eb="4">
      <t>ワカ</t>
    </rPh>
    <rPh sb="4" eb="5">
      <t>ナ</t>
    </rPh>
    <rPh sb="7" eb="9">
      <t>タカハシ</t>
    </rPh>
    <rPh sb="9" eb="10">
      <t>ホ</t>
    </rPh>
    <rPh sb="10" eb="11">
      <t>ノ</t>
    </rPh>
    <rPh sb="11" eb="12">
      <t>ミ</t>
    </rPh>
    <phoneticPr fontId="2"/>
  </si>
  <si>
    <t>井上　武　⑥・高橋　京佑⑥（山辺スポ少）</t>
    <rPh sb="0" eb="2">
      <t>イノウエ</t>
    </rPh>
    <rPh sb="3" eb="4">
      <t>タケ</t>
    </rPh>
    <rPh sb="7" eb="9">
      <t>タカハシ</t>
    </rPh>
    <rPh sb="10" eb="11">
      <t>キョウ</t>
    </rPh>
    <rPh sb="11" eb="12">
      <t>スケ</t>
    </rPh>
    <phoneticPr fontId="2"/>
  </si>
  <si>
    <t>今田　光　⑤・武田　美咲⑤（山辺スポ少）</t>
    <rPh sb="0" eb="1">
      <t>コン</t>
    </rPh>
    <rPh sb="1" eb="2">
      <t>タ</t>
    </rPh>
    <rPh sb="3" eb="4">
      <t>ヒカル</t>
    </rPh>
    <rPh sb="7" eb="9">
      <t>タケダ</t>
    </rPh>
    <rPh sb="10" eb="12">
      <t>ミサキ</t>
    </rPh>
    <phoneticPr fontId="2"/>
  </si>
  <si>
    <t>羽柴　愛海⑤・小関　倫奈⑤（山辺スポ少）</t>
    <rPh sb="0" eb="2">
      <t>ハシバ</t>
    </rPh>
    <rPh sb="3" eb="4">
      <t>アイ</t>
    </rPh>
    <rPh sb="4" eb="5">
      <t>ウミ</t>
    </rPh>
    <rPh sb="7" eb="9">
      <t>コセキ</t>
    </rPh>
    <rPh sb="10" eb="11">
      <t>リン</t>
    </rPh>
    <rPh sb="11" eb="12">
      <t>ナ</t>
    </rPh>
    <phoneticPr fontId="2"/>
  </si>
  <si>
    <t>安達　美帆⑥・横山奈津子⑥（山辺スポ少）</t>
    <rPh sb="0" eb="2">
      <t>アダチ</t>
    </rPh>
    <rPh sb="3" eb="5">
      <t>ミホ</t>
    </rPh>
    <rPh sb="7" eb="9">
      <t>ヨコヤマ</t>
    </rPh>
    <rPh sb="9" eb="12">
      <t>ナツコ</t>
    </rPh>
    <phoneticPr fontId="2"/>
  </si>
  <si>
    <t>野口さはら⑤・安久津優奈⑥（山辺スポ少）</t>
    <rPh sb="0" eb="2">
      <t>ノグチ</t>
    </rPh>
    <phoneticPr fontId="2"/>
  </si>
  <si>
    <t>渡辺優梨花⑥・五十嵐茉白⑥（山辺スポ少）</t>
    <rPh sb="7" eb="10">
      <t>イガラシ</t>
    </rPh>
    <rPh sb="10" eb="11">
      <t>マツ</t>
    </rPh>
    <rPh sb="11" eb="12">
      <t>シロ</t>
    </rPh>
    <phoneticPr fontId="2"/>
  </si>
  <si>
    <t>横平　優奈⑤・柴田　光梨⑤（山辺スポ少）</t>
    <rPh sb="0" eb="1">
      <t>ヨコ</t>
    </rPh>
    <rPh sb="1" eb="2">
      <t>ヒラ</t>
    </rPh>
    <rPh sb="3" eb="4">
      <t>ユウ</t>
    </rPh>
    <rPh sb="4" eb="5">
      <t>ナ</t>
    </rPh>
    <rPh sb="7" eb="9">
      <t>シバタ</t>
    </rPh>
    <rPh sb="10" eb="11">
      <t>ヒカリ</t>
    </rPh>
    <rPh sb="11" eb="12">
      <t>ナシ</t>
    </rPh>
    <phoneticPr fontId="2"/>
  </si>
  <si>
    <t>日下部らむ④・安達　里子④（山辺スポ少）</t>
    <rPh sb="0" eb="3">
      <t>クサカベ</t>
    </rPh>
    <rPh sb="7" eb="9">
      <t>アダチ</t>
    </rPh>
    <rPh sb="10" eb="11">
      <t>リ</t>
    </rPh>
    <rPh sb="11" eb="12">
      <t>コ</t>
    </rPh>
    <phoneticPr fontId="2"/>
  </si>
  <si>
    <t>佐藤　由芽⑥　　　　　　　（山辺スポ少）</t>
    <rPh sb="0" eb="2">
      <t>サトウ</t>
    </rPh>
    <rPh sb="3" eb="4">
      <t>ユウ</t>
    </rPh>
    <rPh sb="4" eb="5">
      <t>メ</t>
    </rPh>
    <phoneticPr fontId="2"/>
  </si>
  <si>
    <t>渡部　翔　⑥・髙野　涼太⑥（漆山スポ少）</t>
    <rPh sb="0" eb="2">
      <t>ワタナベ</t>
    </rPh>
    <rPh sb="3" eb="4">
      <t>ショウ</t>
    </rPh>
    <rPh sb="7" eb="9">
      <t>タカノ</t>
    </rPh>
    <rPh sb="10" eb="11">
      <t>リョウ</t>
    </rPh>
    <rPh sb="11" eb="12">
      <t>タ</t>
    </rPh>
    <rPh sb="14" eb="16">
      <t>ウルシヤマ</t>
    </rPh>
    <phoneticPr fontId="2"/>
  </si>
  <si>
    <t>入江　快成③・渡部　優輝③（山形Jr・漆山）</t>
    <rPh sb="7" eb="9">
      <t>ワタナベ</t>
    </rPh>
    <rPh sb="10" eb="11">
      <t>ユウ</t>
    </rPh>
    <rPh sb="11" eb="12">
      <t>キ</t>
    </rPh>
    <rPh sb="14" eb="16">
      <t>ヤマガタ</t>
    </rPh>
    <phoneticPr fontId="2"/>
  </si>
  <si>
    <t>山形市総合スポーツセンター</t>
    <rPh sb="0" eb="3">
      <t>ヤマガタシ</t>
    </rPh>
    <rPh sb="3" eb="5">
      <t>ソウゴウ</t>
    </rPh>
    <phoneticPr fontId="2"/>
  </si>
  <si>
    <t>25-26</t>
    <phoneticPr fontId="2"/>
  </si>
  <si>
    <t>37-38</t>
    <phoneticPr fontId="2"/>
  </si>
  <si>
    <t>48</t>
    <phoneticPr fontId="2"/>
  </si>
  <si>
    <t>3-4</t>
    <phoneticPr fontId="2"/>
  </si>
  <si>
    <t>28-29</t>
    <phoneticPr fontId="2"/>
  </si>
  <si>
    <t>31-32</t>
    <phoneticPr fontId="2"/>
  </si>
  <si>
    <t>21-22</t>
    <phoneticPr fontId="2"/>
  </si>
  <si>
    <t>34-35</t>
    <phoneticPr fontId="2"/>
  </si>
  <si>
    <t>68-69</t>
    <phoneticPr fontId="2"/>
  </si>
  <si>
    <t>2-4</t>
    <phoneticPr fontId="2"/>
  </si>
  <si>
    <t>9-10</t>
    <phoneticPr fontId="2"/>
  </si>
  <si>
    <t>71-72</t>
    <phoneticPr fontId="2"/>
  </si>
  <si>
    <t>6-7</t>
    <phoneticPr fontId="2"/>
  </si>
  <si>
    <t>12-13</t>
    <phoneticPr fontId="2"/>
  </si>
  <si>
    <t>59-60</t>
    <phoneticPr fontId="2"/>
  </si>
  <si>
    <t>15-16</t>
    <phoneticPr fontId="2"/>
  </si>
  <si>
    <t>20-22</t>
    <phoneticPr fontId="2"/>
  </si>
  <si>
    <t>37-39</t>
    <phoneticPr fontId="2"/>
  </si>
  <si>
    <t>62-63</t>
    <phoneticPr fontId="2"/>
  </si>
  <si>
    <t>1-4</t>
    <phoneticPr fontId="2"/>
  </si>
  <si>
    <t>18-19</t>
    <phoneticPr fontId="2"/>
  </si>
  <si>
    <t>65-66</t>
    <phoneticPr fontId="2"/>
  </si>
  <si>
    <t>5-7</t>
    <phoneticPr fontId="2"/>
  </si>
  <si>
    <t>14-16</t>
    <phoneticPr fontId="2"/>
  </si>
  <si>
    <t>31-33</t>
    <phoneticPr fontId="2"/>
  </si>
  <si>
    <t>44</t>
    <phoneticPr fontId="2"/>
  </si>
  <si>
    <t>8-10</t>
    <phoneticPr fontId="2"/>
  </si>
  <si>
    <t>17-19</t>
    <phoneticPr fontId="2"/>
  </si>
  <si>
    <t>11-13</t>
    <phoneticPr fontId="2"/>
  </si>
  <si>
    <t>25-27</t>
    <phoneticPr fontId="2"/>
  </si>
  <si>
    <t>34-36</t>
    <phoneticPr fontId="2"/>
  </si>
  <si>
    <t>28-30</t>
    <phoneticPr fontId="2"/>
  </si>
  <si>
    <t>Ｂ</t>
    <phoneticPr fontId="2"/>
  </si>
  <si>
    <t>決定戦</t>
    <phoneticPr fontId="2"/>
  </si>
  <si>
    <t>男　　　　子</t>
    <rPh sb="0" eb="1">
      <t>オトコ</t>
    </rPh>
    <rPh sb="5" eb="6">
      <t>コ</t>
    </rPh>
    <phoneticPr fontId="2"/>
  </si>
  <si>
    <t>女　　　　子</t>
  </si>
  <si>
    <t>Ｎｏ</t>
    <phoneticPr fontId="2"/>
  </si>
  <si>
    <t>14 コート</t>
    <phoneticPr fontId="2"/>
  </si>
  <si>
    <t>15 コート</t>
    <phoneticPr fontId="2"/>
  </si>
  <si>
    <t>16 コート</t>
    <phoneticPr fontId="2"/>
  </si>
  <si>
    <t xml:space="preserve"> 3 コート</t>
    <phoneticPr fontId="2"/>
  </si>
  <si>
    <t>⑱</t>
    <phoneticPr fontId="2"/>
  </si>
  <si>
    <t>2013.05.18(土)</t>
    <rPh sb="11" eb="12">
      <t>ド</t>
    </rPh>
    <phoneticPr fontId="2"/>
  </si>
  <si>
    <t>⑲</t>
    <phoneticPr fontId="2"/>
  </si>
  <si>
    <t>⑳</t>
    <phoneticPr fontId="2"/>
  </si>
  <si>
    <t>1 コート</t>
    <phoneticPr fontId="2"/>
  </si>
  <si>
    <t>４．ベンチは若い番号のプレーヤーが南側(駐車場側)とする。</t>
    <rPh sb="6" eb="7">
      <t>ワカ</t>
    </rPh>
    <rPh sb="8" eb="10">
      <t>バンゴウ</t>
    </rPh>
    <rPh sb="17" eb="19">
      <t>ミナミガワ</t>
    </rPh>
    <rPh sb="20" eb="23">
      <t>チュウシャジョウ</t>
    </rPh>
    <rPh sb="23" eb="24">
      <t>ガワ</t>
    </rPh>
    <phoneticPr fontId="2"/>
  </si>
  <si>
    <t>5 コート</t>
    <phoneticPr fontId="2"/>
  </si>
  <si>
    <t>6 コート</t>
    <phoneticPr fontId="2"/>
  </si>
  <si>
    <t>7 コート</t>
    <phoneticPr fontId="2"/>
  </si>
  <si>
    <t>8 コート</t>
    <phoneticPr fontId="2"/>
  </si>
  <si>
    <t>9 コート</t>
    <phoneticPr fontId="2"/>
  </si>
  <si>
    <t>10 コート</t>
    <phoneticPr fontId="2"/>
  </si>
  <si>
    <t>11 コート</t>
    <phoneticPr fontId="2"/>
  </si>
  <si>
    <t>12 コート</t>
    <phoneticPr fontId="2"/>
  </si>
  <si>
    <t>13 コート</t>
    <phoneticPr fontId="2"/>
  </si>
  <si>
    <t>2 コート</t>
    <phoneticPr fontId="2"/>
  </si>
  <si>
    <t>中川　利李⑤・菊地　優唯⑥（漆山・米沢Jr）</t>
    <rPh sb="7" eb="9">
      <t>キクチ</t>
    </rPh>
    <rPh sb="10" eb="11">
      <t>ユウ</t>
    </rPh>
    <rPh sb="11" eb="12">
      <t>ユイ</t>
    </rPh>
    <rPh sb="14" eb="16">
      <t>ウルシヤマ</t>
    </rPh>
    <phoneticPr fontId="2"/>
  </si>
  <si>
    <t>板垣　初音⑤・半田穂乃花④（漆山スポ少）</t>
    <rPh sb="0" eb="2">
      <t>イタガキ</t>
    </rPh>
    <rPh sb="3" eb="5">
      <t>ハツネ</t>
    </rPh>
    <rPh sb="7" eb="9">
      <t>ハンダ</t>
    </rPh>
    <rPh sb="9" eb="10">
      <t>ホ</t>
    </rPh>
    <rPh sb="10" eb="11">
      <t>ノ</t>
    </rPh>
    <rPh sb="11" eb="12">
      <t>カ</t>
    </rPh>
    <rPh sb="18" eb="19">
      <t>ショウ</t>
    </rPh>
    <phoneticPr fontId="2"/>
  </si>
  <si>
    <t>遠藤　洋栄⑤・舟山　翔子⑤（漆山スポ少）</t>
    <rPh sb="0" eb="2">
      <t>エンドウ</t>
    </rPh>
    <rPh sb="3" eb="4">
      <t>ヨウ</t>
    </rPh>
    <rPh sb="4" eb="5">
      <t>エイ</t>
    </rPh>
    <rPh sb="7" eb="9">
      <t>フナヤマ</t>
    </rPh>
    <rPh sb="10" eb="12">
      <t>ショウコ</t>
    </rPh>
    <phoneticPr fontId="2"/>
  </si>
  <si>
    <t>加藤　優希④・西村　玲奈④（漆山スポ少）</t>
    <rPh sb="0" eb="2">
      <t>カトウ</t>
    </rPh>
    <rPh sb="3" eb="4">
      <t>ユウ</t>
    </rPh>
    <rPh sb="4" eb="5">
      <t>キ</t>
    </rPh>
    <rPh sb="7" eb="9">
      <t>ニシムラ</t>
    </rPh>
    <rPh sb="10" eb="11">
      <t>レイ</t>
    </rPh>
    <rPh sb="11" eb="12">
      <t>ナ</t>
    </rPh>
    <phoneticPr fontId="2"/>
  </si>
  <si>
    <t>伊藤　歩里④・小林　涼香④（漆山スポ少）</t>
    <rPh sb="0" eb="2">
      <t>イトウ</t>
    </rPh>
    <rPh sb="3" eb="4">
      <t>ホ</t>
    </rPh>
    <rPh sb="4" eb="5">
      <t>リ</t>
    </rPh>
    <rPh sb="7" eb="9">
      <t>コバヤシ</t>
    </rPh>
    <rPh sb="10" eb="11">
      <t>リョウ</t>
    </rPh>
    <rPh sb="11" eb="12">
      <t>カ</t>
    </rPh>
    <phoneticPr fontId="2"/>
  </si>
  <si>
    <t>池田　心　⑥・本間　宇紀⑥（酒田スポ少）</t>
    <rPh sb="0" eb="2">
      <t>イケダ</t>
    </rPh>
    <rPh sb="3" eb="4">
      <t>ココロ</t>
    </rPh>
    <phoneticPr fontId="2"/>
  </si>
  <si>
    <t>相蘇　怜夢⑥・佐藤　耀　⑥（酒田スポ少）</t>
    <rPh sb="0" eb="1">
      <t>アイ</t>
    </rPh>
    <rPh sb="1" eb="2">
      <t>ソ</t>
    </rPh>
    <rPh sb="3" eb="4">
      <t>レイ</t>
    </rPh>
    <rPh sb="4" eb="5">
      <t>ユメ</t>
    </rPh>
    <rPh sb="7" eb="9">
      <t>サトウ</t>
    </rPh>
    <rPh sb="10" eb="11">
      <t>ヨウ</t>
    </rPh>
    <phoneticPr fontId="2"/>
  </si>
  <si>
    <t>佐藤　優光④・伊藤　京佑④（酒田スポ少）</t>
    <rPh sb="0" eb="2">
      <t>サトウ</t>
    </rPh>
    <rPh sb="3" eb="4">
      <t>ユウ</t>
    </rPh>
    <rPh sb="4" eb="5">
      <t>ヒカリ</t>
    </rPh>
    <rPh sb="7" eb="9">
      <t>イトウ</t>
    </rPh>
    <rPh sb="10" eb="11">
      <t>キョウ</t>
    </rPh>
    <rPh sb="11" eb="12">
      <t>ユウ</t>
    </rPh>
    <phoneticPr fontId="2"/>
  </si>
  <si>
    <t>進藤　美沙⑥・三浦　朱璃⑥（酒田・新庄）</t>
    <rPh sb="7" eb="9">
      <t>ミウラ</t>
    </rPh>
    <rPh sb="10" eb="11">
      <t>シュ</t>
    </rPh>
    <rPh sb="11" eb="12">
      <t>リ</t>
    </rPh>
    <rPh sb="17" eb="19">
      <t>シンジョウ</t>
    </rPh>
    <phoneticPr fontId="2"/>
  </si>
  <si>
    <t>土門　香菜⑥・大場　彩加⑤（酒田スポ少）</t>
    <rPh sb="0" eb="2">
      <t>ドモン</t>
    </rPh>
    <rPh sb="3" eb="4">
      <t>カ</t>
    </rPh>
    <rPh sb="4" eb="5">
      <t>ナ</t>
    </rPh>
    <phoneticPr fontId="2"/>
  </si>
  <si>
    <t>石垣　莉子⑥・小林みのり⑥（酒田スポ少）</t>
    <rPh sb="0" eb="2">
      <t>イシガキ</t>
    </rPh>
    <rPh sb="3" eb="4">
      <t>リ</t>
    </rPh>
    <rPh sb="4" eb="5">
      <t>コ</t>
    </rPh>
    <phoneticPr fontId="2"/>
  </si>
  <si>
    <t>小棹　百果④・菅井　真凛④（酒田スポ少）</t>
    <rPh sb="0" eb="1">
      <t>コ</t>
    </rPh>
    <rPh sb="1" eb="2">
      <t>サオ</t>
    </rPh>
    <rPh sb="3" eb="4">
      <t>ヒャク</t>
    </rPh>
    <rPh sb="4" eb="5">
      <t>カ</t>
    </rPh>
    <rPh sb="7" eb="9">
      <t>スガイ</t>
    </rPh>
    <rPh sb="10" eb="11">
      <t>マ</t>
    </rPh>
    <rPh sb="11" eb="12">
      <t>リン</t>
    </rPh>
    <phoneticPr fontId="2"/>
  </si>
  <si>
    <t>佐藤　碧　⑥・鈴木　咲良⑥（酒田スポ少）</t>
    <rPh sb="0" eb="2">
      <t>サトウ</t>
    </rPh>
    <rPh sb="3" eb="4">
      <t>ミドリ</t>
    </rPh>
    <rPh sb="7" eb="9">
      <t>スズキ</t>
    </rPh>
    <rPh sb="10" eb="11">
      <t>サ</t>
    </rPh>
    <rPh sb="11" eb="12">
      <t>ヨ</t>
    </rPh>
    <phoneticPr fontId="2"/>
  </si>
  <si>
    <t>田中　真愛⑥・横山　心花③（酒田スポ少）</t>
    <rPh sb="0" eb="2">
      <t>タナカ</t>
    </rPh>
    <rPh sb="3" eb="4">
      <t>マ</t>
    </rPh>
    <rPh sb="4" eb="5">
      <t>アイ</t>
    </rPh>
    <rPh sb="7" eb="9">
      <t>ヨコヤマ</t>
    </rPh>
    <rPh sb="10" eb="11">
      <t>ココロ</t>
    </rPh>
    <rPh sb="11" eb="12">
      <t>ハナ</t>
    </rPh>
    <phoneticPr fontId="2"/>
  </si>
  <si>
    <t>市町　煌理③・小林ひかり⑥（酒田スポ少）</t>
    <rPh sb="0" eb="2">
      <t>シチョウ</t>
    </rPh>
    <rPh sb="3" eb="4">
      <t>コウ</t>
    </rPh>
    <rPh sb="4" eb="5">
      <t>リ</t>
    </rPh>
    <rPh sb="7" eb="9">
      <t>コバヤシ</t>
    </rPh>
    <phoneticPr fontId="2"/>
  </si>
  <si>
    <t>渡邊　美友⑥・佐藤二千翔③（酒田スポ少）</t>
    <rPh sb="0" eb="2">
      <t>ワタナベ</t>
    </rPh>
    <rPh sb="3" eb="4">
      <t>ミ</t>
    </rPh>
    <rPh sb="4" eb="5">
      <t>ユウ</t>
    </rPh>
    <rPh sb="7" eb="9">
      <t>サトウ</t>
    </rPh>
    <rPh sb="9" eb="11">
      <t>ニセン</t>
    </rPh>
    <rPh sb="11" eb="12">
      <t>ショウ</t>
    </rPh>
    <phoneticPr fontId="2"/>
  </si>
  <si>
    <t>庄司　琴里⑤・井上　あゆ⑤（真室川スポ少）</t>
    <rPh sb="0" eb="2">
      <t>ショウジ</t>
    </rPh>
    <rPh sb="3" eb="4">
      <t>コト</t>
    </rPh>
    <rPh sb="4" eb="5">
      <t>リ</t>
    </rPh>
    <rPh sb="7" eb="9">
      <t>イノウエ</t>
    </rPh>
    <phoneticPr fontId="2"/>
  </si>
  <si>
    <t>川又　唯　⑥・小野　凛香⑥（真室川スポ少）</t>
    <rPh sb="0" eb="2">
      <t>カワマタ</t>
    </rPh>
    <rPh sb="3" eb="4">
      <t>ユイ</t>
    </rPh>
    <rPh sb="7" eb="9">
      <t>オノ</t>
    </rPh>
    <rPh sb="10" eb="11">
      <t>リン</t>
    </rPh>
    <rPh sb="11" eb="12">
      <t>カ</t>
    </rPh>
    <phoneticPr fontId="2"/>
  </si>
  <si>
    <t>藤田　皓子⑥・庄司　晴香⑥（真室川スポ少）</t>
    <rPh sb="0" eb="2">
      <t>フジタ</t>
    </rPh>
    <rPh sb="3" eb="4">
      <t>コウ</t>
    </rPh>
    <rPh sb="4" eb="5">
      <t>コ</t>
    </rPh>
    <rPh sb="7" eb="9">
      <t>ショウジ</t>
    </rPh>
    <rPh sb="10" eb="12">
      <t>ハルカ</t>
    </rPh>
    <phoneticPr fontId="2"/>
  </si>
  <si>
    <t>佐藤　駿丞④・遠藤孝太郎④（山形Ｊｒ）</t>
    <rPh sb="0" eb="2">
      <t>サトウ</t>
    </rPh>
    <rPh sb="3" eb="4">
      <t>シュン</t>
    </rPh>
    <rPh sb="4" eb="5">
      <t>ジョウ</t>
    </rPh>
    <rPh sb="7" eb="9">
      <t>エンドウ</t>
    </rPh>
    <rPh sb="9" eb="12">
      <t>コウタロウ</t>
    </rPh>
    <phoneticPr fontId="2"/>
  </si>
  <si>
    <t>小野　佑太⑤・高梨　翼　④（山形Ｊｒ）</t>
    <rPh sb="0" eb="2">
      <t>オノ</t>
    </rPh>
    <rPh sb="3" eb="5">
      <t>ユウタ</t>
    </rPh>
    <phoneticPr fontId="2"/>
  </si>
  <si>
    <t>志藤　寿々⑥・花輪　海春⑤（山形Ｊｒ）</t>
    <rPh sb="0" eb="1">
      <t>シ</t>
    </rPh>
    <rPh sb="1" eb="2">
      <t>トウ</t>
    </rPh>
    <rPh sb="3" eb="5">
      <t>スズ</t>
    </rPh>
    <rPh sb="7" eb="9">
      <t>ハナワ</t>
    </rPh>
    <rPh sb="10" eb="11">
      <t>ウミ</t>
    </rPh>
    <rPh sb="11" eb="12">
      <t>ハル</t>
    </rPh>
    <phoneticPr fontId="2"/>
  </si>
  <si>
    <t>青柳　怜奈⑥・伊藤ひかる⑥（山形Ｊｒ）</t>
    <rPh sb="0" eb="2">
      <t>アオヤギ</t>
    </rPh>
    <rPh sb="3" eb="4">
      <t>レイ</t>
    </rPh>
    <rPh sb="4" eb="5">
      <t>ナ</t>
    </rPh>
    <rPh sb="7" eb="9">
      <t>イトウ</t>
    </rPh>
    <phoneticPr fontId="2"/>
  </si>
  <si>
    <t>井上　茉尋③・目黒陽茉莉③（山形Ｊｒ）</t>
    <rPh sb="0" eb="2">
      <t>イノウエ</t>
    </rPh>
    <rPh sb="3" eb="4">
      <t>マツ</t>
    </rPh>
    <rPh sb="4" eb="5">
      <t>ヒロ</t>
    </rPh>
    <rPh sb="7" eb="9">
      <t>メグロ</t>
    </rPh>
    <rPh sb="9" eb="10">
      <t>ヨウ</t>
    </rPh>
    <rPh sb="10" eb="11">
      <t>マツ</t>
    </rPh>
    <rPh sb="11" eb="12">
      <t>リ</t>
    </rPh>
    <phoneticPr fontId="2"/>
  </si>
  <si>
    <t>加藤　言依⑥・尾形　里菜⑤（山形Jr・酒田）</t>
    <rPh sb="4" eb="5">
      <t>イ</t>
    </rPh>
    <rPh sb="19" eb="21">
      <t>サカタ</t>
    </rPh>
    <phoneticPr fontId="2"/>
  </si>
  <si>
    <t>鈴木　悠斗③・本間　愛真③（羽黒・余目）</t>
    <rPh sb="0" eb="2">
      <t>スズキ</t>
    </rPh>
    <rPh sb="3" eb="4">
      <t>ユウ</t>
    </rPh>
    <rPh sb="4" eb="5">
      <t>ト</t>
    </rPh>
    <rPh sb="14" eb="16">
      <t>ハグロ</t>
    </rPh>
    <phoneticPr fontId="2"/>
  </si>
  <si>
    <t>本間貴羅利⑥・鈴木　萌　⑥（羽黒スポ少）</t>
    <rPh sb="0" eb="2">
      <t>ホンマ</t>
    </rPh>
    <rPh sb="2" eb="3">
      <t>キ</t>
    </rPh>
    <rPh sb="3" eb="4">
      <t>ラ</t>
    </rPh>
    <rPh sb="4" eb="5">
      <t>リ</t>
    </rPh>
    <rPh sb="7" eb="9">
      <t>スズキ</t>
    </rPh>
    <rPh sb="10" eb="11">
      <t>モエ</t>
    </rPh>
    <phoneticPr fontId="2"/>
  </si>
  <si>
    <t>吉田　円香④・野尻まあや④（羽黒スポ少）</t>
    <rPh sb="0" eb="2">
      <t>ヨシダ</t>
    </rPh>
    <rPh sb="3" eb="4">
      <t>マドカ</t>
    </rPh>
    <rPh sb="4" eb="5">
      <t>カ</t>
    </rPh>
    <rPh sb="7" eb="9">
      <t>ノジリ</t>
    </rPh>
    <phoneticPr fontId="2"/>
  </si>
  <si>
    <t>増坂　知奈④・丸山　星七③（羽黒スポ少）</t>
    <rPh sb="0" eb="1">
      <t>マ</t>
    </rPh>
    <rPh sb="1" eb="2">
      <t>ザカ</t>
    </rPh>
    <rPh sb="3" eb="4">
      <t>チ</t>
    </rPh>
    <rPh sb="4" eb="5">
      <t>ナ</t>
    </rPh>
    <rPh sb="7" eb="9">
      <t>マルヤマ</t>
    </rPh>
    <rPh sb="10" eb="11">
      <t>ホシ</t>
    </rPh>
    <rPh sb="11" eb="12">
      <t>ナナ</t>
    </rPh>
    <phoneticPr fontId="2"/>
  </si>
  <si>
    <t>小松　広典⑥・佐藤　奨　⑥（寒河江スポ少）</t>
    <rPh sb="0" eb="2">
      <t>コマツ</t>
    </rPh>
    <rPh sb="3" eb="4">
      <t>ヒロ</t>
    </rPh>
    <rPh sb="4" eb="5">
      <t>テン</t>
    </rPh>
    <phoneticPr fontId="2"/>
  </si>
  <si>
    <t>後藤　類　⑥・遠藤　空　⑥（寒河江スポ少）</t>
    <rPh sb="0" eb="2">
      <t>ゴトウ</t>
    </rPh>
    <rPh sb="3" eb="4">
      <t>ルイ</t>
    </rPh>
    <phoneticPr fontId="2"/>
  </si>
  <si>
    <t>渡辺　周　⑥・丸川　等　⑥（寒河江スポ少）</t>
    <rPh sb="7" eb="9">
      <t>マルカワ</t>
    </rPh>
    <rPh sb="10" eb="11">
      <t>ヒトシ</t>
    </rPh>
    <phoneticPr fontId="2"/>
  </si>
  <si>
    <t>佐藤　宥紀⑥・小山田航佑⑥（寒河江スポ少）</t>
    <rPh sb="0" eb="2">
      <t>サトウ</t>
    </rPh>
    <rPh sb="3" eb="4">
      <t>ユウ</t>
    </rPh>
    <rPh sb="4" eb="5">
      <t>キ</t>
    </rPh>
    <rPh sb="7" eb="8">
      <t>コ</t>
    </rPh>
    <rPh sb="8" eb="10">
      <t>ヤマダ</t>
    </rPh>
    <rPh sb="10" eb="11">
      <t>ワタル</t>
    </rPh>
    <rPh sb="11" eb="12">
      <t>ユウ</t>
    </rPh>
    <phoneticPr fontId="2"/>
  </si>
  <si>
    <t>芳賀　亮太⑤・鎌田進太郎⑤（寒河江スポ少）</t>
    <rPh sb="0" eb="2">
      <t>ハガ</t>
    </rPh>
    <rPh sb="3" eb="5">
      <t>リョウタ</t>
    </rPh>
    <rPh sb="7" eb="9">
      <t>カマタ</t>
    </rPh>
    <rPh sb="9" eb="10">
      <t>シン</t>
    </rPh>
    <rPh sb="10" eb="12">
      <t>タロウ</t>
    </rPh>
    <phoneticPr fontId="2"/>
  </si>
  <si>
    <t>菊地　斗和⑥・柏倉　叙世⑤（寒河江スポ少）</t>
    <rPh sb="0" eb="2">
      <t>キクチ</t>
    </rPh>
    <rPh sb="3" eb="4">
      <t>ト</t>
    </rPh>
    <rPh sb="4" eb="5">
      <t>ワ</t>
    </rPh>
    <rPh sb="7" eb="9">
      <t>カシワクラ</t>
    </rPh>
    <rPh sb="10" eb="11">
      <t>ジョ</t>
    </rPh>
    <rPh sb="11" eb="12">
      <t>セイ</t>
    </rPh>
    <phoneticPr fontId="2"/>
  </si>
  <si>
    <t>後藤　魁　④・大沼　拓也④（寒河江スポ少）</t>
    <rPh sb="0" eb="2">
      <t>ゴトウ</t>
    </rPh>
    <rPh sb="3" eb="4">
      <t>カイ</t>
    </rPh>
    <rPh sb="7" eb="9">
      <t>オオヌマ</t>
    </rPh>
    <rPh sb="10" eb="12">
      <t>タクヤ</t>
    </rPh>
    <phoneticPr fontId="2"/>
  </si>
  <si>
    <t>羽柴　喗畝⑥・志藤　好　⑥（寒河江スポ少）</t>
    <rPh sb="0" eb="2">
      <t>ハシバ</t>
    </rPh>
    <rPh sb="3" eb="4">
      <t>ギン</t>
    </rPh>
    <rPh sb="4" eb="5">
      <t>ウネ</t>
    </rPh>
    <rPh sb="7" eb="8">
      <t>シ</t>
    </rPh>
    <rPh sb="8" eb="9">
      <t>トウ</t>
    </rPh>
    <rPh sb="10" eb="11">
      <t>コノ</t>
    </rPh>
    <phoneticPr fontId="2"/>
  </si>
  <si>
    <t>鈴木　里菜④　　　　　　　（寒河江スポ少）</t>
    <rPh sb="0" eb="2">
      <t>スズキ</t>
    </rPh>
    <rPh sb="3" eb="4">
      <t>リ</t>
    </rPh>
    <rPh sb="4" eb="5">
      <t>ナ</t>
    </rPh>
    <phoneticPr fontId="2"/>
  </si>
  <si>
    <t>須田　零生④・小林　大輝④（余目スポ少）</t>
    <rPh sb="0" eb="2">
      <t>スダ</t>
    </rPh>
    <rPh sb="3" eb="4">
      <t>ゼロ</t>
    </rPh>
    <rPh sb="4" eb="5">
      <t>ウ</t>
    </rPh>
    <rPh sb="7" eb="9">
      <t>コバヤシ</t>
    </rPh>
    <rPh sb="10" eb="12">
      <t>ダイキ</t>
    </rPh>
    <phoneticPr fontId="2"/>
  </si>
  <si>
    <t>佐藤　沙羅③・本田　優月③（余目スポ少）</t>
    <rPh sb="7" eb="9">
      <t>ホンダ</t>
    </rPh>
    <rPh sb="10" eb="11">
      <t>ユウ</t>
    </rPh>
    <rPh sb="11" eb="12">
      <t>ツキ</t>
    </rPh>
    <phoneticPr fontId="2"/>
  </si>
  <si>
    <t>熊谷きあり④・斎藤ゆめか③（余目スポ少）</t>
    <rPh sb="0" eb="2">
      <t>クマガイ</t>
    </rPh>
    <rPh sb="7" eb="9">
      <t>サイトウ</t>
    </rPh>
    <phoneticPr fontId="2"/>
  </si>
  <si>
    <t>熊谷のゆり④・斎藤ひなた③（余目スポ少）</t>
    <rPh sb="0" eb="2">
      <t>クマガイ</t>
    </rPh>
    <rPh sb="7" eb="9">
      <t>サイトウ</t>
    </rPh>
    <phoneticPr fontId="2"/>
  </si>
  <si>
    <t>五十嵐叶香③・斎藤　愛莉②（余目スポ少）</t>
    <rPh sb="0" eb="3">
      <t>イガラシ</t>
    </rPh>
    <rPh sb="3" eb="4">
      <t>カノウ</t>
    </rPh>
    <rPh sb="4" eb="5">
      <t>カ</t>
    </rPh>
    <rPh sb="7" eb="9">
      <t>サイトウ</t>
    </rPh>
    <rPh sb="10" eb="11">
      <t>アイ</t>
    </rPh>
    <rPh sb="11" eb="12">
      <t>リ</t>
    </rPh>
    <phoneticPr fontId="2"/>
  </si>
  <si>
    <t>叶内　唯人⑥・飯田　達也⑥（新庄スポ少）</t>
    <rPh sb="0" eb="1">
      <t>カノウ</t>
    </rPh>
    <rPh sb="1" eb="2">
      <t>ウチ</t>
    </rPh>
    <rPh sb="3" eb="4">
      <t>タダ</t>
    </rPh>
    <rPh sb="4" eb="5">
      <t>ヒト</t>
    </rPh>
    <rPh sb="7" eb="9">
      <t>イイダ</t>
    </rPh>
    <rPh sb="10" eb="12">
      <t>タツヤ</t>
    </rPh>
    <phoneticPr fontId="2"/>
  </si>
  <si>
    <t>村松　耀　⑥・豊岡　大和⑥（新庄スポ少）</t>
    <rPh sb="0" eb="2">
      <t>ムラマツ</t>
    </rPh>
    <rPh sb="3" eb="4">
      <t>ヨウ</t>
    </rPh>
    <rPh sb="7" eb="9">
      <t>トヨオカ</t>
    </rPh>
    <rPh sb="10" eb="12">
      <t>ヤマト</t>
    </rPh>
    <phoneticPr fontId="2"/>
  </si>
  <si>
    <t>伊藤　桃花⑥・豊後　花恋⑥（新庄スポ少）</t>
    <phoneticPr fontId="2"/>
  </si>
  <si>
    <t>斎藤　千空④・柴田　明　③（新庄スポ少）</t>
    <rPh sb="0" eb="2">
      <t>サイトウ</t>
    </rPh>
    <rPh sb="3" eb="4">
      <t>セン</t>
    </rPh>
    <rPh sb="4" eb="5">
      <t>ソラ</t>
    </rPh>
    <phoneticPr fontId="2"/>
  </si>
  <si>
    <t>柴田　萌　⑤・叶内　千捺⑤（新庄スポ少）</t>
    <rPh sb="0" eb="2">
      <t>シバタ</t>
    </rPh>
    <rPh sb="3" eb="4">
      <t>モエ</t>
    </rPh>
    <phoneticPr fontId="2"/>
  </si>
  <si>
    <t>叶内　彩花④・伊藤　心音④（新庄スポ少）</t>
    <rPh sb="0" eb="1">
      <t>カノウ</t>
    </rPh>
    <rPh sb="1" eb="2">
      <t>ウチ</t>
    </rPh>
    <rPh sb="3" eb="5">
      <t>アヤカ</t>
    </rPh>
    <rPh sb="7" eb="9">
      <t>イトウ</t>
    </rPh>
    <rPh sb="10" eb="12">
      <t>シンオン</t>
    </rPh>
    <phoneticPr fontId="2"/>
  </si>
  <si>
    <t>鈴木　夏姫⑤・樋渡　彩　⑤（新庄スポ少）</t>
    <rPh sb="0" eb="2">
      <t>スズキ</t>
    </rPh>
    <rPh sb="3" eb="4">
      <t>ナツ</t>
    </rPh>
    <rPh sb="4" eb="5">
      <t>ヒメ</t>
    </rPh>
    <rPh sb="7" eb="9">
      <t>ヒワタリ</t>
    </rPh>
    <rPh sb="10" eb="11">
      <t>アヤ</t>
    </rPh>
    <phoneticPr fontId="2"/>
  </si>
  <si>
    <t>谷口　綺音⑤・谷口　舞優③（新庄スポ少）</t>
    <rPh sb="0" eb="2">
      <t>タニグチ</t>
    </rPh>
    <rPh sb="3" eb="4">
      <t>アヤ</t>
    </rPh>
    <rPh sb="4" eb="5">
      <t>オト</t>
    </rPh>
    <rPh sb="7" eb="9">
      <t>タニグチ</t>
    </rPh>
    <rPh sb="10" eb="11">
      <t>マイ</t>
    </rPh>
    <rPh sb="11" eb="12">
      <t>ユウ</t>
    </rPh>
    <phoneticPr fontId="2"/>
  </si>
  <si>
    <t>柏倉　魁　⑥・岩松　和宏⑥（レッツ中山）</t>
    <rPh sb="0" eb="2">
      <t>カシワクラ</t>
    </rPh>
    <rPh sb="3" eb="4">
      <t>カイ</t>
    </rPh>
    <rPh sb="7" eb="9">
      <t>イワマツ</t>
    </rPh>
    <rPh sb="10" eb="12">
      <t>カズヒロ</t>
    </rPh>
    <phoneticPr fontId="2"/>
  </si>
  <si>
    <t>佐竹　達　④・丹野　敦行⑥（レッツ中山）</t>
    <rPh sb="0" eb="2">
      <t>サタケ</t>
    </rPh>
    <rPh sb="3" eb="4">
      <t>タツ</t>
    </rPh>
    <rPh sb="7" eb="9">
      <t>タンノ</t>
    </rPh>
    <rPh sb="10" eb="11">
      <t>アツシ</t>
    </rPh>
    <rPh sb="11" eb="12">
      <t>イ</t>
    </rPh>
    <phoneticPr fontId="2"/>
  </si>
  <si>
    <t>阿部　瑞己③・阿部　瑛斗①（レッツ中山）</t>
    <rPh sb="0" eb="2">
      <t>アベ</t>
    </rPh>
    <rPh sb="3" eb="4">
      <t>ズイ</t>
    </rPh>
    <rPh sb="4" eb="5">
      <t>オノレ</t>
    </rPh>
    <rPh sb="7" eb="9">
      <t>アベ</t>
    </rPh>
    <rPh sb="10" eb="11">
      <t>エイ</t>
    </rPh>
    <rPh sb="11" eb="12">
      <t>ト</t>
    </rPh>
    <phoneticPr fontId="2"/>
  </si>
  <si>
    <t>江端　咲笑⑤・渡辺　清良⑤（レッツ中山）</t>
    <rPh sb="7" eb="9">
      <t>ワタナベ</t>
    </rPh>
    <rPh sb="10" eb="11">
      <t>セイ</t>
    </rPh>
    <rPh sb="11" eb="12">
      <t>ヨ</t>
    </rPh>
    <phoneticPr fontId="2"/>
  </si>
  <si>
    <t>加納　京依⑤・柴崎　愛実⑤（レッツ中山）</t>
    <rPh sb="0" eb="2">
      <t>カノウ</t>
    </rPh>
    <rPh sb="3" eb="4">
      <t>キョウ</t>
    </rPh>
    <rPh sb="4" eb="5">
      <t>イ</t>
    </rPh>
    <rPh sb="7" eb="9">
      <t>シバサキ</t>
    </rPh>
    <rPh sb="10" eb="11">
      <t>アイ</t>
    </rPh>
    <rPh sb="11" eb="12">
      <t>ミ</t>
    </rPh>
    <phoneticPr fontId="2"/>
  </si>
  <si>
    <t>鈴木　灯　③・松田　綾菜④（レッツ中山）</t>
    <rPh sb="0" eb="2">
      <t>スズキ</t>
    </rPh>
    <rPh sb="3" eb="4">
      <t>アカ</t>
    </rPh>
    <rPh sb="7" eb="9">
      <t>マツダ</t>
    </rPh>
    <rPh sb="10" eb="11">
      <t>アヤ</t>
    </rPh>
    <rPh sb="11" eb="12">
      <t>ナ</t>
    </rPh>
    <phoneticPr fontId="2"/>
  </si>
  <si>
    <t>丸子　七海④・丹野礼央那④（レッツ中山）</t>
    <rPh sb="0" eb="2">
      <t>マルコ</t>
    </rPh>
    <rPh sb="3" eb="5">
      <t>ナナウミ</t>
    </rPh>
    <rPh sb="7" eb="9">
      <t>タンノ</t>
    </rPh>
    <rPh sb="9" eb="10">
      <t>レイ</t>
    </rPh>
    <rPh sb="10" eb="11">
      <t>オウ</t>
    </rPh>
    <rPh sb="11" eb="12">
      <t>ナ</t>
    </rPh>
    <phoneticPr fontId="2"/>
  </si>
  <si>
    <t>鈴木　雄太⑤・竹田　佳充⑤（長井スポ少）</t>
    <rPh sb="0" eb="2">
      <t>スズキ</t>
    </rPh>
    <rPh sb="3" eb="5">
      <t>ユウタ</t>
    </rPh>
    <rPh sb="7" eb="9">
      <t>タケダ</t>
    </rPh>
    <rPh sb="10" eb="11">
      <t>ヨシ</t>
    </rPh>
    <rPh sb="11" eb="12">
      <t>ミツル</t>
    </rPh>
    <phoneticPr fontId="2"/>
  </si>
  <si>
    <t>伊藤　智弥⑤・大倉　直人⑤（長井・東根）</t>
    <rPh sb="0" eb="2">
      <t>イトウ</t>
    </rPh>
    <rPh sb="3" eb="4">
      <t>トモ</t>
    </rPh>
    <rPh sb="4" eb="5">
      <t>ヤ</t>
    </rPh>
    <rPh sb="7" eb="9">
      <t>オオクラ</t>
    </rPh>
    <rPh sb="10" eb="12">
      <t>ナオト</t>
    </rPh>
    <rPh sb="17" eb="19">
      <t>ヒガシネ</t>
    </rPh>
    <phoneticPr fontId="2"/>
  </si>
  <si>
    <t>紺野日向子⑥・高橋　楓花⑥（長井スポ少）</t>
    <rPh sb="0" eb="2">
      <t>コンノ</t>
    </rPh>
    <rPh sb="2" eb="3">
      <t>ヒ</t>
    </rPh>
    <rPh sb="3" eb="4">
      <t>ムカ</t>
    </rPh>
    <rPh sb="4" eb="5">
      <t>コ</t>
    </rPh>
    <rPh sb="7" eb="9">
      <t>タカハシ</t>
    </rPh>
    <rPh sb="10" eb="11">
      <t>カエデ</t>
    </rPh>
    <rPh sb="11" eb="12">
      <t>ハナ</t>
    </rPh>
    <phoneticPr fontId="2"/>
  </si>
  <si>
    <t>遠藤　晴菜⑤・紺野　亜唯⑤（長井スポ少）</t>
    <rPh sb="0" eb="2">
      <t>エンドウ</t>
    </rPh>
    <rPh sb="3" eb="4">
      <t>ハレ</t>
    </rPh>
    <rPh sb="4" eb="5">
      <t>ナ</t>
    </rPh>
    <rPh sb="7" eb="9">
      <t>コンノ</t>
    </rPh>
    <rPh sb="10" eb="11">
      <t>ア</t>
    </rPh>
    <rPh sb="11" eb="12">
      <t>タダ</t>
    </rPh>
    <phoneticPr fontId="2"/>
  </si>
  <si>
    <t>成澤　純奈⑥・重野あおい⑥（長井スポ少）</t>
    <rPh sb="7" eb="9">
      <t>シゲノ</t>
    </rPh>
    <phoneticPr fontId="2"/>
  </si>
  <si>
    <t>重野　真悠④・杉本　琴音④（長井スポ少）</t>
    <phoneticPr fontId="2"/>
  </si>
  <si>
    <t>梅津　有都⑥・高石　麻由⑥（長井スポ少）</t>
    <rPh sb="0" eb="2">
      <t>ウメツ</t>
    </rPh>
    <rPh sb="3" eb="4">
      <t>ユウ</t>
    </rPh>
    <rPh sb="4" eb="5">
      <t>ミヤコ</t>
    </rPh>
    <rPh sb="7" eb="9">
      <t>タカイシ</t>
    </rPh>
    <rPh sb="10" eb="11">
      <t>アサ</t>
    </rPh>
    <rPh sb="11" eb="12">
      <t>ユウ</t>
    </rPh>
    <phoneticPr fontId="2"/>
  </si>
  <si>
    <t>関川　純奈⑥・松木　柴乃⑥（長井スポ少）</t>
    <rPh sb="0" eb="2">
      <t>セキカワ</t>
    </rPh>
    <rPh sb="3" eb="4">
      <t>ジュン</t>
    </rPh>
    <rPh sb="4" eb="5">
      <t>ナ</t>
    </rPh>
    <rPh sb="7" eb="9">
      <t>マツキ</t>
    </rPh>
    <rPh sb="10" eb="11">
      <t>シバ</t>
    </rPh>
    <rPh sb="11" eb="12">
      <t>ノ</t>
    </rPh>
    <phoneticPr fontId="2"/>
  </si>
  <si>
    <t>井上　楽夢⑥・嶋貫　凛　⑥（長井スポ少）</t>
    <rPh sb="0" eb="2">
      <t>イノウエ</t>
    </rPh>
    <rPh sb="3" eb="4">
      <t>ラク</t>
    </rPh>
    <rPh sb="4" eb="5">
      <t>ユメ</t>
    </rPh>
    <rPh sb="7" eb="9">
      <t>シマヌキ</t>
    </rPh>
    <rPh sb="10" eb="11">
      <t>リン</t>
    </rPh>
    <phoneticPr fontId="2"/>
  </si>
  <si>
    <t>鈴木　百華④・遠藤　弥生④（長井スポ少）</t>
    <rPh sb="0" eb="2">
      <t>スズキ</t>
    </rPh>
    <rPh sb="3" eb="5">
      <t>モモカ</t>
    </rPh>
    <rPh sb="7" eb="9">
      <t>エンドウ</t>
    </rPh>
    <rPh sb="10" eb="12">
      <t>ヤヨイ</t>
    </rPh>
    <phoneticPr fontId="2"/>
  </si>
  <si>
    <t>鈴木　佑河⑥・遠藤　翼　⑥（天童・中山）</t>
    <rPh sb="17" eb="19">
      <t>ナカヤマ</t>
    </rPh>
    <phoneticPr fontId="2"/>
  </si>
  <si>
    <t>滝口　詩音④・鈴木　悠月④（天童ｳｨﾅｰｽﾞ）</t>
    <rPh sb="0" eb="2">
      <t>タキグチ</t>
    </rPh>
    <rPh sb="3" eb="4">
      <t>シ</t>
    </rPh>
    <rPh sb="4" eb="5">
      <t>オン</t>
    </rPh>
    <rPh sb="7" eb="9">
      <t>スズキ</t>
    </rPh>
    <rPh sb="10" eb="11">
      <t>ユウ</t>
    </rPh>
    <rPh sb="11" eb="12">
      <t>ツキ</t>
    </rPh>
    <phoneticPr fontId="2"/>
  </si>
  <si>
    <t>森谷　彩都⑥　　　　　　　（天童ｳｨﾅｰｽﾞ）</t>
    <rPh sb="0" eb="2">
      <t>モリヤ</t>
    </rPh>
    <rPh sb="3" eb="4">
      <t>アヤ</t>
    </rPh>
    <rPh sb="4" eb="5">
      <t>ト</t>
    </rPh>
    <phoneticPr fontId="2"/>
  </si>
  <si>
    <t>鈴木　楓　⑤・新関　真奈⑤（中山・天童）</t>
    <rPh sb="0" eb="2">
      <t>スズキ</t>
    </rPh>
    <rPh sb="3" eb="4">
      <t>カエデ</t>
    </rPh>
    <rPh sb="7" eb="9">
      <t>ニイゼキ</t>
    </rPh>
    <rPh sb="10" eb="12">
      <t>マナ</t>
    </rPh>
    <rPh sb="14" eb="16">
      <t>ナカヤマ</t>
    </rPh>
    <phoneticPr fontId="2"/>
  </si>
  <si>
    <t>松田　美也③・今田りり花③（天童・山辺）</t>
    <rPh sb="0" eb="2">
      <t>マツダ</t>
    </rPh>
    <rPh sb="3" eb="5">
      <t>ミヤ</t>
    </rPh>
    <rPh sb="7" eb="8">
      <t>コン</t>
    </rPh>
    <rPh sb="8" eb="9">
      <t>タ</t>
    </rPh>
    <rPh sb="11" eb="12">
      <t>カ</t>
    </rPh>
    <rPh sb="17" eb="19">
      <t>ヤマベ</t>
    </rPh>
    <phoneticPr fontId="2"/>
  </si>
  <si>
    <t>滝口月姫乃②　　　　　　　（天童ｳｨﾅｰｽﾞ）</t>
    <rPh sb="0" eb="2">
      <t>タキグチ</t>
    </rPh>
    <rPh sb="2" eb="3">
      <t>ツキ</t>
    </rPh>
    <rPh sb="3" eb="4">
      <t>ヒメ</t>
    </rPh>
    <rPh sb="4" eb="5">
      <t>ノ</t>
    </rPh>
    <phoneticPr fontId="2"/>
  </si>
  <si>
    <t>石垣　愛海⑤・吉宮　杏香⑤（遊佐スポ少）</t>
    <rPh sb="0" eb="2">
      <t>イシガキ</t>
    </rPh>
    <rPh sb="3" eb="4">
      <t>アイ</t>
    </rPh>
    <rPh sb="4" eb="5">
      <t>ウミ</t>
    </rPh>
    <rPh sb="7" eb="9">
      <t>ヨシミヤ</t>
    </rPh>
    <rPh sb="10" eb="11">
      <t>キョウ</t>
    </rPh>
    <rPh sb="11" eb="12">
      <t>カ</t>
    </rPh>
    <phoneticPr fontId="2"/>
  </si>
  <si>
    <t>佐藤友衣子⑤・石川ひな子⑤（遊佐スポ少）</t>
    <rPh sb="0" eb="2">
      <t>サトウ</t>
    </rPh>
    <rPh sb="2" eb="3">
      <t>ユウ</t>
    </rPh>
    <rPh sb="3" eb="4">
      <t>イ</t>
    </rPh>
    <rPh sb="4" eb="5">
      <t>コ</t>
    </rPh>
    <rPh sb="7" eb="9">
      <t>イシカワ</t>
    </rPh>
    <rPh sb="11" eb="12">
      <t>コ</t>
    </rPh>
    <phoneticPr fontId="2"/>
  </si>
  <si>
    <t>金野　華　④・五十嵐玲那④（遊佐スポ少）</t>
    <rPh sb="0" eb="2">
      <t>キンノ</t>
    </rPh>
    <rPh sb="3" eb="4">
      <t>ハナ</t>
    </rPh>
    <rPh sb="7" eb="10">
      <t>イガラシ</t>
    </rPh>
    <rPh sb="10" eb="11">
      <t>レイ</t>
    </rPh>
    <rPh sb="11" eb="12">
      <t>ナ</t>
    </rPh>
    <phoneticPr fontId="2"/>
  </si>
  <si>
    <t>大類　淳平⑥・安達　優月⑥（東根スポ少）</t>
    <rPh sb="0" eb="2">
      <t>オオルイ</t>
    </rPh>
    <rPh sb="3" eb="5">
      <t>ジュンペイ</t>
    </rPh>
    <rPh sb="7" eb="9">
      <t>アダチ</t>
    </rPh>
    <rPh sb="10" eb="11">
      <t>ユウ</t>
    </rPh>
    <rPh sb="11" eb="12">
      <t>ツキ</t>
    </rPh>
    <phoneticPr fontId="2"/>
  </si>
  <si>
    <t>伊藤　新波⑤・篠原　悠希⑥（東根スポ少）</t>
    <rPh sb="0" eb="2">
      <t>イトウ</t>
    </rPh>
    <rPh sb="3" eb="4">
      <t>シン</t>
    </rPh>
    <rPh sb="4" eb="5">
      <t>ナミ</t>
    </rPh>
    <rPh sb="7" eb="9">
      <t>シノハラ</t>
    </rPh>
    <rPh sb="10" eb="11">
      <t>ユウ</t>
    </rPh>
    <rPh sb="11" eb="12">
      <t>キ</t>
    </rPh>
    <phoneticPr fontId="2"/>
  </si>
  <si>
    <t>神尾　航平④・西村　凌　⑤（東根スポ少）</t>
    <rPh sb="0" eb="2">
      <t>カミオ</t>
    </rPh>
    <rPh sb="3" eb="4">
      <t>コウ</t>
    </rPh>
    <rPh sb="4" eb="5">
      <t>ヘイ</t>
    </rPh>
    <rPh sb="7" eb="9">
      <t>ニシムラ</t>
    </rPh>
    <rPh sb="10" eb="11">
      <t>リョウ</t>
    </rPh>
    <phoneticPr fontId="2"/>
  </si>
  <si>
    <t>須藤　風香⑥・菅原　彩乃⑥（東根スポ少）</t>
    <rPh sb="0" eb="2">
      <t>ストウ</t>
    </rPh>
    <rPh sb="3" eb="4">
      <t>カゼ</t>
    </rPh>
    <rPh sb="4" eb="5">
      <t>カ</t>
    </rPh>
    <rPh sb="7" eb="9">
      <t>スガワラ</t>
    </rPh>
    <rPh sb="10" eb="12">
      <t>アヤノ</t>
    </rPh>
    <phoneticPr fontId="2"/>
  </si>
  <si>
    <t>村岡　優彩④・大倉　瑞穂②（東根スポ少）</t>
    <rPh sb="0" eb="2">
      <t>ムラオカ</t>
    </rPh>
    <rPh sb="3" eb="4">
      <t>ユウ</t>
    </rPh>
    <rPh sb="4" eb="5">
      <t>アヤ</t>
    </rPh>
    <rPh sb="7" eb="9">
      <t>オオクラ</t>
    </rPh>
    <rPh sb="10" eb="12">
      <t>ミズホ</t>
    </rPh>
    <phoneticPr fontId="2"/>
  </si>
  <si>
    <t>奥山　海音⑥　　　　　　　（東根スポ少）</t>
    <rPh sb="0" eb="2">
      <t>オクヤマ</t>
    </rPh>
    <rPh sb="3" eb="4">
      <t>ウミ</t>
    </rPh>
    <rPh sb="4" eb="5">
      <t>オト</t>
    </rPh>
    <phoneticPr fontId="2"/>
  </si>
  <si>
    <t>奥津　聖斗⑥・菊池　恭矢⑥（寒河江・上山）</t>
    <rPh sb="0" eb="2">
      <t>オクツ</t>
    </rPh>
    <rPh sb="3" eb="4">
      <t>セイ</t>
    </rPh>
    <rPh sb="4" eb="5">
      <t>ハカル</t>
    </rPh>
    <rPh sb="7" eb="9">
      <t>キクチ</t>
    </rPh>
    <rPh sb="10" eb="11">
      <t>ヤスシ</t>
    </rPh>
    <rPh sb="11" eb="12">
      <t>ヤ</t>
    </rPh>
    <rPh sb="14" eb="17">
      <t>サガエ</t>
    </rPh>
    <rPh sb="18" eb="20">
      <t>カミノヤマ</t>
    </rPh>
    <phoneticPr fontId="2"/>
  </si>
  <si>
    <t>花等　絢乃④・鈴木　夏未④（上山Ｊｒ）</t>
    <rPh sb="0" eb="1">
      <t>カ</t>
    </rPh>
    <rPh sb="1" eb="2">
      <t>トウ</t>
    </rPh>
    <rPh sb="3" eb="4">
      <t>アヤ</t>
    </rPh>
    <rPh sb="4" eb="5">
      <t>ノ</t>
    </rPh>
    <rPh sb="7" eb="9">
      <t>スズキ</t>
    </rPh>
    <rPh sb="10" eb="11">
      <t>ナツ</t>
    </rPh>
    <rPh sb="11" eb="12">
      <t>ミ</t>
    </rPh>
    <rPh sb="14" eb="16">
      <t>カミノヤマ</t>
    </rPh>
    <phoneticPr fontId="2"/>
  </si>
  <si>
    <t>６０</t>
  </si>
  <si>
    <t>６１</t>
  </si>
  <si>
    <t>６２</t>
  </si>
  <si>
    <t>６３</t>
  </si>
  <si>
    <t>６４</t>
  </si>
  <si>
    <t>６５</t>
  </si>
  <si>
    <t>６６</t>
  </si>
  <si>
    <t>６７</t>
  </si>
  <si>
    <t>６８</t>
  </si>
  <si>
    <t>６９</t>
  </si>
  <si>
    <t>７０</t>
  </si>
  <si>
    <t>７１</t>
  </si>
  <si>
    <t>７２</t>
  </si>
  <si>
    <t>７３</t>
  </si>
  <si>
    <t>７４</t>
  </si>
  <si>
    <t>７５</t>
  </si>
  <si>
    <t>櫻井　星　④　　　　　　　（羽黒スポ少）</t>
    <rPh sb="0" eb="2">
      <t>サクライ</t>
    </rPh>
    <rPh sb="3" eb="4">
      <t>ホシ</t>
    </rPh>
    <phoneticPr fontId="2"/>
  </si>
  <si>
    <t>7</t>
    <phoneticPr fontId="2"/>
  </si>
  <si>
    <t>10</t>
    <phoneticPr fontId="2"/>
  </si>
  <si>
    <t>11-12</t>
    <phoneticPr fontId="2"/>
  </si>
  <si>
    <t>5</t>
    <phoneticPr fontId="2"/>
  </si>
  <si>
    <t>9</t>
    <phoneticPr fontId="2"/>
  </si>
  <si>
    <t>12</t>
    <phoneticPr fontId="2"/>
  </si>
  <si>
    <t>17-18</t>
    <phoneticPr fontId="2"/>
  </si>
  <si>
    <t>18-20</t>
    <phoneticPr fontId="2"/>
  </si>
  <si>
    <t>17-20</t>
    <phoneticPr fontId="2"/>
  </si>
  <si>
    <t>18</t>
    <phoneticPr fontId="2"/>
  </si>
  <si>
    <t>21-22</t>
    <phoneticPr fontId="2"/>
  </si>
  <si>
    <t>23-24</t>
    <phoneticPr fontId="2"/>
  </si>
  <si>
    <t>22</t>
    <phoneticPr fontId="2"/>
  </si>
  <si>
    <t>21-23</t>
    <phoneticPr fontId="2"/>
  </si>
  <si>
    <t>22-24</t>
    <phoneticPr fontId="2"/>
  </si>
  <si>
    <t>21</t>
    <phoneticPr fontId="2"/>
  </si>
  <si>
    <t>21-24</t>
    <phoneticPr fontId="2"/>
  </si>
  <si>
    <t>27</t>
    <phoneticPr fontId="2"/>
  </si>
  <si>
    <t>30</t>
    <phoneticPr fontId="2"/>
  </si>
  <si>
    <t>33</t>
    <phoneticPr fontId="2"/>
  </si>
  <si>
    <t>28</t>
    <phoneticPr fontId="2"/>
  </si>
  <si>
    <t>31</t>
    <phoneticPr fontId="2"/>
  </si>
  <si>
    <t>32</t>
    <phoneticPr fontId="2"/>
  </si>
  <si>
    <t>38</t>
    <phoneticPr fontId="2"/>
  </si>
  <si>
    <t>35-36</t>
    <phoneticPr fontId="2"/>
  </si>
  <si>
    <t>40</t>
    <phoneticPr fontId="2"/>
  </si>
  <si>
    <t>37-40</t>
    <phoneticPr fontId="2"/>
  </si>
  <si>
    <t>40</t>
    <phoneticPr fontId="2"/>
  </si>
  <si>
    <t>41-42</t>
    <phoneticPr fontId="2"/>
  </si>
  <si>
    <t>53-54</t>
    <phoneticPr fontId="2"/>
  </si>
  <si>
    <t>48-49</t>
    <phoneticPr fontId="2"/>
  </si>
  <si>
    <t>50</t>
    <phoneticPr fontId="2"/>
  </si>
  <si>
    <t>54-55</t>
    <phoneticPr fontId="2"/>
  </si>
  <si>
    <t>53</t>
    <phoneticPr fontId="2"/>
  </si>
  <si>
    <t>47-49</t>
    <phoneticPr fontId="2"/>
  </si>
  <si>
    <t>54</t>
    <phoneticPr fontId="2"/>
  </si>
  <si>
    <t>56-57</t>
    <phoneticPr fontId="2"/>
  </si>
  <si>
    <t>61</t>
    <phoneticPr fontId="2"/>
  </si>
  <si>
    <t>64</t>
    <phoneticPr fontId="2"/>
  </si>
  <si>
    <t>60-61</t>
    <phoneticPr fontId="2"/>
  </si>
  <si>
    <t>59</t>
    <phoneticPr fontId="2"/>
  </si>
  <si>
    <t>63-64</t>
    <phoneticPr fontId="2"/>
  </si>
  <si>
    <t>62</t>
    <phoneticPr fontId="2"/>
  </si>
  <si>
    <t>59-61</t>
    <phoneticPr fontId="2"/>
  </si>
  <si>
    <t>60</t>
    <phoneticPr fontId="2"/>
  </si>
  <si>
    <t>62-64</t>
    <phoneticPr fontId="2"/>
  </si>
  <si>
    <t>63</t>
    <phoneticPr fontId="2"/>
  </si>
  <si>
    <t>67</t>
    <phoneticPr fontId="2"/>
  </si>
  <si>
    <t>70</t>
    <phoneticPr fontId="2"/>
  </si>
  <si>
    <t>73</t>
    <phoneticPr fontId="2"/>
  </si>
  <si>
    <t>66-67</t>
    <phoneticPr fontId="2"/>
  </si>
  <si>
    <t>65</t>
    <phoneticPr fontId="2"/>
  </si>
  <si>
    <t>69-70</t>
    <phoneticPr fontId="2"/>
  </si>
  <si>
    <t>68</t>
    <phoneticPr fontId="2"/>
  </si>
  <si>
    <t>72-73</t>
    <phoneticPr fontId="2"/>
  </si>
  <si>
    <t>71</t>
    <phoneticPr fontId="2"/>
  </si>
  <si>
    <t>65-67</t>
    <phoneticPr fontId="2"/>
  </si>
  <si>
    <t>66</t>
    <phoneticPr fontId="2"/>
  </si>
  <si>
    <t>68-70</t>
    <phoneticPr fontId="2"/>
  </si>
  <si>
    <t>69</t>
    <phoneticPr fontId="2"/>
  </si>
  <si>
    <t>71-73</t>
    <phoneticPr fontId="2"/>
  </si>
  <si>
    <t>72</t>
    <phoneticPr fontId="2"/>
  </si>
  <si>
    <t>⑧</t>
    <phoneticPr fontId="2"/>
  </si>
  <si>
    <t>⑬</t>
    <phoneticPr fontId="2"/>
  </si>
  <si>
    <t>⑮</t>
    <phoneticPr fontId="2"/>
  </si>
  <si>
    <t>⑯</t>
    <phoneticPr fontId="2"/>
  </si>
  <si>
    <t>Ａ</t>
    <phoneticPr fontId="2"/>
  </si>
  <si>
    <t>⑦敗</t>
    <rPh sb="1" eb="2">
      <t>ハイ</t>
    </rPh>
    <phoneticPr fontId="2"/>
  </si>
  <si>
    <t>14-15</t>
    <phoneticPr fontId="2"/>
  </si>
  <si>
    <t>佐藤　由芽⑥　　　０Ｐ　　（山辺スポ少）</t>
    <rPh sb="14" eb="16">
      <t>ヤマベ</t>
    </rPh>
    <phoneticPr fontId="2"/>
  </si>
  <si>
    <t>齋藤　聖菜⑥・奥山　海音⑥（山形・東根）</t>
    <phoneticPr fontId="2"/>
  </si>
  <si>
    <t>⑨</t>
    <phoneticPr fontId="2"/>
  </si>
  <si>
    <t>①</t>
    <phoneticPr fontId="2"/>
  </si>
  <si>
    <t>⑤</t>
    <phoneticPr fontId="2"/>
  </si>
  <si>
    <t>②</t>
    <phoneticPr fontId="2"/>
  </si>
  <si>
    <t>⑥</t>
    <phoneticPr fontId="2"/>
  </si>
  <si>
    <t>⑩</t>
    <phoneticPr fontId="2"/>
  </si>
  <si>
    <t>鈴木　里菜④・滝口月姫乃②（寒河江・天童)</t>
    <rPh sb="0" eb="2">
      <t>スズキ</t>
    </rPh>
    <rPh sb="3" eb="4">
      <t>リ</t>
    </rPh>
    <rPh sb="4" eb="5">
      <t>ナ</t>
    </rPh>
    <rPh sb="14" eb="17">
      <t>サガエ</t>
    </rPh>
    <phoneticPr fontId="2"/>
  </si>
  <si>
    <t>日下部らむ④・安達　里子④（山辺スポ少）</t>
    <phoneticPr fontId="2"/>
  </si>
  <si>
    <t>⑦</t>
    <phoneticPr fontId="2"/>
  </si>
  <si>
    <t>③</t>
    <phoneticPr fontId="2"/>
  </si>
  <si>
    <t>三瓶　空真⑤・安彦　壮大⑤（スポ少山形）</t>
    <phoneticPr fontId="2"/>
  </si>
  <si>
    <t>森谷　彩都⑥・櫻井　星　④（天童・羽黒）</t>
    <rPh sb="0" eb="2">
      <t>モリヤ</t>
    </rPh>
    <rPh sb="3" eb="4">
      <t>アヤ</t>
    </rPh>
    <rPh sb="4" eb="5">
      <t>ト</t>
    </rPh>
    <rPh sb="17" eb="19">
      <t>ハグロ</t>
    </rPh>
    <phoneticPr fontId="2"/>
  </si>
  <si>
    <t>④</t>
    <phoneticPr fontId="2"/>
  </si>
  <si>
    <t>⑧</t>
    <phoneticPr fontId="2"/>
  </si>
  <si>
    <t>明泉　知樹③・　ＯＰ　　　（スポ少山形）</t>
    <rPh sb="3" eb="5">
      <t>トモキ</t>
    </rPh>
    <phoneticPr fontId="2"/>
  </si>
  <si>
    <t>小野　佑太⑤・明泉　知樹③（山形Ｊｒ・山形）</t>
    <rPh sb="0" eb="2">
      <t>オノ</t>
    </rPh>
    <rPh sb="3" eb="5">
      <t>ユウタ</t>
    </rPh>
    <rPh sb="19" eb="21">
      <t>ヤマガタ</t>
    </rPh>
    <phoneticPr fontId="2"/>
  </si>
  <si>
    <t>④</t>
    <phoneticPr fontId="2"/>
  </si>
  <si>
    <t>　　④</t>
    <phoneticPr fontId="2"/>
  </si>
  <si>
    <t>④　④</t>
    <phoneticPr fontId="2"/>
  </si>
  <si>
    <t>④</t>
    <phoneticPr fontId="2"/>
  </si>
  <si>
    <t>R</t>
    <phoneticPr fontId="2"/>
  </si>
  <si>
    <r>
      <t>加藤　言依⑥・尾形　里菜⑤（</t>
    </r>
    <r>
      <rPr>
        <sz val="9"/>
        <rFont val="ＭＳ 明朝"/>
        <family val="1"/>
        <charset val="128"/>
      </rPr>
      <t>山形Jr・酒田</t>
    </r>
    <r>
      <rPr>
        <sz val="10.5"/>
        <rFont val="ＭＳ 明朝"/>
        <family val="1"/>
        <charset val="128"/>
      </rPr>
      <t>）</t>
    </r>
    <rPh sb="4" eb="5">
      <t>イ</t>
    </rPh>
    <rPh sb="19" eb="21">
      <t>サカタ</t>
    </rPh>
    <phoneticPr fontId="2"/>
  </si>
  <si>
    <r>
      <t>佐藤　由芽⑥</t>
    </r>
    <r>
      <rPr>
        <sz val="10.5"/>
        <rFont val="ＭＳ 明朝"/>
        <family val="1"/>
        <charset val="128"/>
      </rPr>
      <t>・小林　涼香④（山辺・漆山）</t>
    </r>
    <rPh sb="0" eb="2">
      <t>サトウ</t>
    </rPh>
    <rPh sb="3" eb="4">
      <t>ユ</t>
    </rPh>
    <rPh sb="4" eb="5">
      <t>メ</t>
    </rPh>
    <rPh sb="7" eb="9">
      <t>コバヤシ</t>
    </rPh>
    <rPh sb="10" eb="11">
      <t>リョウ</t>
    </rPh>
    <rPh sb="11" eb="12">
      <t>カ</t>
    </rPh>
    <rPh sb="14" eb="16">
      <t>ヤマノベ</t>
    </rPh>
    <phoneticPr fontId="2"/>
  </si>
</sst>
</file>

<file path=xl/styles.xml><?xml version="1.0" encoding="utf-8"?>
<styleSheet xmlns="http://schemas.openxmlformats.org/spreadsheetml/2006/main">
  <numFmts count="3">
    <numFmt numFmtId="180" formatCode="0_ "/>
    <numFmt numFmtId="181" formatCode="0.0_);[Red]\(0.0\)"/>
    <numFmt numFmtId="183" formatCode="0_);[Red]\(0\)"/>
  </numFmts>
  <fonts count="34">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2"/>
      <name val="ＭＳ 明朝"/>
      <family val="1"/>
      <charset val="128"/>
    </font>
    <font>
      <sz val="10"/>
      <name val="ＭＳ 明朝"/>
      <family val="1"/>
      <charset val="128"/>
    </font>
    <font>
      <sz val="9"/>
      <name val="ＭＳ 明朝"/>
      <family val="1"/>
      <charset val="128"/>
    </font>
    <font>
      <b/>
      <sz val="16"/>
      <name val="ＭＳ 明朝"/>
      <family val="1"/>
      <charset val="128"/>
    </font>
    <font>
      <sz val="11"/>
      <name val="ＭＳ 明朝"/>
      <family val="1"/>
      <charset val="128"/>
    </font>
    <font>
      <sz val="10.5"/>
      <color indexed="10"/>
      <name val="ＭＳ 明朝"/>
      <family val="1"/>
      <charset val="128"/>
    </font>
    <font>
      <b/>
      <sz val="12"/>
      <name val="ＭＳ 明朝"/>
      <family val="1"/>
      <charset val="128"/>
    </font>
    <font>
      <sz val="8"/>
      <name val="ＭＳ 明朝"/>
      <family val="1"/>
      <charset val="128"/>
    </font>
    <font>
      <sz val="12"/>
      <color indexed="10"/>
      <name val="ＭＳ 明朝"/>
      <family val="1"/>
      <charset val="128"/>
    </font>
    <font>
      <sz val="8"/>
      <color indexed="10"/>
      <name val="ＭＳ 明朝"/>
      <family val="1"/>
      <charset val="128"/>
    </font>
    <font>
      <sz val="10"/>
      <name val="MS UI Gothic"/>
      <family val="3"/>
      <charset val="128"/>
    </font>
    <font>
      <sz val="22"/>
      <name val="ＭＳ 明朝"/>
      <family val="1"/>
      <charset val="128"/>
    </font>
    <font>
      <strike/>
      <sz val="10.5"/>
      <name val="ＭＳ 明朝"/>
      <family val="1"/>
      <charset val="128"/>
    </font>
    <font>
      <b/>
      <sz val="10.5"/>
      <name val="ＭＳ Ｐゴシック"/>
      <family val="3"/>
      <charset val="128"/>
    </font>
    <font>
      <sz val="12"/>
      <name val="ＭＳ Ｐゴシック"/>
      <family val="3"/>
      <charset val="128"/>
    </font>
    <font>
      <sz val="11"/>
      <color indexed="10"/>
      <name val="ＭＳ Ｐゴシック"/>
      <family val="3"/>
      <charset val="128"/>
    </font>
    <font>
      <sz val="9"/>
      <color indexed="10"/>
      <name val="ＭＳ 明朝"/>
      <family val="1"/>
      <charset val="128"/>
    </font>
    <font>
      <sz val="10.5"/>
      <name val="ＭＳ Ｐゴシック"/>
      <family val="3"/>
      <charset val="128"/>
    </font>
    <font>
      <b/>
      <sz val="20"/>
      <name val="ＭＳ 明朝"/>
      <family val="1"/>
      <charset val="128"/>
    </font>
    <font>
      <b/>
      <sz val="18"/>
      <name val="ＭＳ 明朝"/>
      <family val="1"/>
      <charset val="128"/>
    </font>
    <font>
      <sz val="16"/>
      <name val="ＭＳ 明朝"/>
      <family val="1"/>
      <charset val="128"/>
    </font>
    <font>
      <sz val="14"/>
      <name val="ＭＳ 明朝"/>
      <family val="1"/>
      <charset val="128"/>
    </font>
    <font>
      <strike/>
      <sz val="10.5"/>
      <color indexed="10"/>
      <name val="ＭＳ 明朝"/>
      <family val="1"/>
      <charset val="128"/>
    </font>
    <font>
      <sz val="12"/>
      <color indexed="10"/>
      <name val="ＭＳ Ｐゴシック"/>
      <family val="3"/>
      <charset val="128"/>
    </font>
    <font>
      <sz val="10.5"/>
      <color indexed="12"/>
      <name val="ＭＳ 明朝"/>
      <family val="1"/>
      <charset val="128"/>
    </font>
    <font>
      <sz val="8"/>
      <color rgb="FFFF0000"/>
      <name val="ＭＳ 明朝"/>
      <family val="1"/>
      <charset val="128"/>
    </font>
    <font>
      <sz val="10.5"/>
      <color rgb="FFFF0000"/>
      <name val="ＭＳ 明朝"/>
      <family val="1"/>
      <charset val="128"/>
    </font>
    <font>
      <sz val="9"/>
      <color rgb="FFFF0000"/>
      <name val="ＭＳ 明朝"/>
      <family val="1"/>
      <charset val="128"/>
    </font>
    <font>
      <strike/>
      <sz val="10.5"/>
      <color rgb="FFFF0000"/>
      <name val="ＭＳ Ｐゴシック"/>
      <family val="3"/>
      <charset val="128"/>
    </font>
    <font>
      <strike/>
      <sz val="11"/>
      <color rgb="FFFF0000"/>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6699"/>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bottom/>
      <diagonal/>
    </border>
    <border>
      <left/>
      <right style="dotted">
        <color indexed="64"/>
      </right>
      <top/>
      <bottom style="thin">
        <color indexed="64"/>
      </bottom>
      <diagonal/>
    </border>
    <border>
      <left/>
      <right/>
      <top/>
      <bottom style="thin">
        <color indexed="64"/>
      </bottom>
      <diagonal/>
    </border>
    <border>
      <left/>
      <right style="dotted">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dotted">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thin">
        <color indexed="64"/>
      </right>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top/>
      <bottom style="thick">
        <color indexed="10"/>
      </bottom>
      <diagonal/>
    </border>
    <border>
      <left style="thin">
        <color indexed="64"/>
      </left>
      <right style="thin">
        <color indexed="64"/>
      </right>
      <top/>
      <bottom style="thick">
        <color indexed="10"/>
      </bottom>
      <diagonal/>
    </border>
    <border>
      <left/>
      <right style="thin">
        <color indexed="64"/>
      </right>
      <top/>
      <bottom style="thick">
        <color indexed="10"/>
      </bottom>
      <diagonal/>
    </border>
    <border>
      <left style="thick">
        <color indexed="10"/>
      </left>
      <right/>
      <top/>
      <bottom style="thick">
        <color indexed="10"/>
      </bottom>
      <diagonal/>
    </border>
    <border>
      <left/>
      <right style="dotted">
        <color indexed="64"/>
      </right>
      <top/>
      <bottom style="thick">
        <color indexed="10"/>
      </bottom>
      <diagonal/>
    </border>
    <border>
      <left/>
      <right/>
      <top style="thick">
        <color indexed="10"/>
      </top>
      <bottom/>
      <diagonal/>
    </border>
    <border>
      <left style="thick">
        <color indexed="10"/>
      </left>
      <right style="dotted">
        <color indexed="64"/>
      </right>
      <top style="thick">
        <color indexed="10"/>
      </top>
      <bottom/>
      <diagonal/>
    </border>
    <border>
      <left style="thick">
        <color indexed="10"/>
      </left>
      <right style="dotted">
        <color indexed="64"/>
      </right>
      <top/>
      <bottom style="thin">
        <color indexed="64"/>
      </bottom>
      <diagonal/>
    </border>
    <border>
      <left/>
      <right style="thick">
        <color indexed="10"/>
      </right>
      <top/>
      <bottom/>
      <diagonal/>
    </border>
    <border>
      <left/>
      <right style="thick">
        <color indexed="10"/>
      </right>
      <top/>
      <bottom style="thick">
        <color indexed="10"/>
      </bottom>
      <diagonal/>
    </border>
    <border>
      <left/>
      <right style="thick">
        <color indexed="10"/>
      </right>
      <top style="thick">
        <color indexed="10"/>
      </top>
      <bottom/>
      <diagonal/>
    </border>
    <border>
      <left style="thick">
        <color indexed="10"/>
      </left>
      <right/>
      <top/>
      <bottom/>
      <diagonal/>
    </border>
    <border>
      <left style="dotted">
        <color indexed="64"/>
      </left>
      <right style="thick">
        <color indexed="10"/>
      </right>
      <top style="thick">
        <color indexed="10"/>
      </top>
      <bottom/>
      <diagonal/>
    </border>
    <border>
      <left style="dotted">
        <color indexed="64"/>
      </left>
      <right style="thick">
        <color indexed="10"/>
      </right>
      <top/>
      <bottom style="thin">
        <color indexed="64"/>
      </bottom>
      <diagonal/>
    </border>
    <border>
      <left style="thin">
        <color indexed="64"/>
      </left>
      <right style="thick">
        <color indexed="10"/>
      </right>
      <top style="thick">
        <color indexed="10"/>
      </top>
      <bottom/>
      <diagonal/>
    </border>
    <border>
      <left style="thick">
        <color indexed="10"/>
      </left>
      <right/>
      <top style="thick">
        <color indexed="10"/>
      </top>
      <bottom/>
      <diagonal/>
    </border>
    <border>
      <left style="thick">
        <color indexed="10"/>
      </left>
      <right style="thin">
        <color indexed="64"/>
      </right>
      <top/>
      <bottom/>
      <diagonal/>
    </border>
    <border>
      <left/>
      <right style="thick">
        <color indexed="10"/>
      </right>
      <top style="thin">
        <color indexed="64"/>
      </top>
      <bottom/>
      <diagonal/>
    </border>
    <border>
      <left style="thin">
        <color indexed="64"/>
      </left>
      <right/>
      <top style="thick">
        <color indexed="10"/>
      </top>
      <bottom/>
      <diagonal/>
    </border>
    <border>
      <left/>
      <right style="thin">
        <color indexed="64"/>
      </right>
      <top style="thick">
        <color indexed="10"/>
      </top>
      <bottom/>
      <diagonal/>
    </border>
    <border>
      <left style="thin">
        <color indexed="64"/>
      </left>
      <right style="thick">
        <color indexed="10"/>
      </right>
      <top/>
      <bottom/>
      <diagonal/>
    </border>
    <border>
      <left style="thick">
        <color indexed="10"/>
      </left>
      <right style="thin">
        <color indexed="64"/>
      </right>
      <top style="thick">
        <color indexed="10"/>
      </top>
      <bottom/>
      <diagonal/>
    </border>
    <border>
      <left style="thin">
        <color indexed="64"/>
      </left>
      <right style="thin">
        <color indexed="64"/>
      </right>
      <top style="thick">
        <color indexed="10"/>
      </top>
      <bottom/>
      <diagonal/>
    </border>
    <border>
      <left style="dotted">
        <color indexed="64"/>
      </left>
      <right style="thin">
        <color indexed="64"/>
      </right>
      <top style="thick">
        <color indexed="10"/>
      </top>
      <bottom/>
      <diagonal/>
    </border>
    <border>
      <left style="thin">
        <color indexed="64"/>
      </left>
      <right/>
      <top/>
      <bottom style="thick">
        <color indexed="10"/>
      </bottom>
      <diagonal/>
    </border>
    <border>
      <left style="dotted">
        <color indexed="64"/>
      </left>
      <right/>
      <top style="thick">
        <color indexed="10"/>
      </top>
      <bottom/>
      <diagonal/>
    </border>
    <border>
      <left style="thick">
        <color indexed="10"/>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ck">
        <color rgb="FFFF0000"/>
      </bottom>
      <diagonal/>
    </border>
    <border>
      <left style="thin">
        <color indexed="64"/>
      </left>
      <right style="thin">
        <color indexed="64"/>
      </right>
      <top/>
      <bottom style="thick">
        <color rgb="FFFF0000"/>
      </bottom>
      <diagonal/>
    </border>
    <border>
      <left/>
      <right style="thin">
        <color indexed="64"/>
      </right>
      <top/>
      <bottom style="thick">
        <color rgb="FFFF0000"/>
      </bottom>
      <diagonal/>
    </border>
    <border>
      <left style="thick">
        <color rgb="FFFF0000"/>
      </left>
      <right/>
      <top/>
      <bottom style="thick">
        <color rgb="FFFF0000"/>
      </bottom>
      <diagonal/>
    </border>
    <border>
      <left/>
      <right style="dotted">
        <color indexed="64"/>
      </right>
      <top/>
      <bottom style="thick">
        <color rgb="FFFF0000"/>
      </bottom>
      <diagonal/>
    </border>
    <border>
      <left/>
      <right/>
      <top style="thick">
        <color rgb="FFFF0000"/>
      </top>
      <bottom/>
      <diagonal/>
    </border>
    <border>
      <left style="thick">
        <color rgb="FFFF0000"/>
      </left>
      <right style="dotted">
        <color indexed="64"/>
      </right>
      <top style="thick">
        <color rgb="FFFF0000"/>
      </top>
      <bottom/>
      <diagonal/>
    </border>
    <border>
      <left/>
      <right style="dotted">
        <color indexed="64"/>
      </right>
      <top style="thick">
        <color rgb="FFFF0000"/>
      </top>
      <bottom/>
      <diagonal/>
    </border>
    <border>
      <left style="thick">
        <color rgb="FFFF0000"/>
      </left>
      <right style="dotted">
        <color indexed="64"/>
      </right>
      <top/>
      <bottom style="thin">
        <color indexed="64"/>
      </bottom>
      <diagonal/>
    </border>
    <border>
      <left/>
      <right style="thick">
        <color rgb="FFFF0000"/>
      </right>
      <top/>
      <bottom/>
      <diagonal/>
    </border>
    <border>
      <left/>
      <right style="thick">
        <color rgb="FFFF0000"/>
      </right>
      <top/>
      <bottom style="thick">
        <color rgb="FFFF0000"/>
      </bottom>
      <diagonal/>
    </border>
    <border>
      <left/>
      <right style="thick">
        <color rgb="FFFF0000"/>
      </right>
      <top style="thick">
        <color rgb="FFFF0000"/>
      </top>
      <bottom/>
      <diagonal/>
    </border>
    <border>
      <left style="thick">
        <color rgb="FFFF0000"/>
      </left>
      <right/>
      <top/>
      <bottom/>
      <diagonal/>
    </border>
    <border>
      <left style="dotted">
        <color indexed="64"/>
      </left>
      <right style="thick">
        <color rgb="FFFF0000"/>
      </right>
      <top style="thick">
        <color rgb="FFFF0000"/>
      </top>
      <bottom/>
      <diagonal/>
    </border>
    <border>
      <left style="dotted">
        <color indexed="64"/>
      </left>
      <right style="thick">
        <color rgb="FFFF0000"/>
      </right>
      <top/>
      <bottom style="thin">
        <color indexed="64"/>
      </bottom>
      <diagonal/>
    </border>
    <border>
      <left/>
      <right style="thick">
        <color rgb="FFFF0000"/>
      </right>
      <top/>
      <bottom style="thin">
        <color indexed="64"/>
      </bottom>
      <diagonal/>
    </border>
    <border>
      <left style="thin">
        <color indexed="64"/>
      </left>
      <right style="thick">
        <color rgb="FFFF0000"/>
      </right>
      <top style="thick">
        <color rgb="FFFF0000"/>
      </top>
      <bottom/>
      <diagonal/>
    </border>
    <border>
      <left style="thick">
        <color rgb="FFFF0000"/>
      </left>
      <right/>
      <top style="thick">
        <color rgb="FFFF0000"/>
      </top>
      <bottom/>
      <diagonal/>
    </border>
    <border>
      <left style="thick">
        <color rgb="FFFF0000"/>
      </left>
      <right style="thin">
        <color indexed="64"/>
      </right>
      <top/>
      <bottom/>
      <diagonal/>
    </border>
    <border>
      <left style="thick">
        <color rgb="FFFF0000"/>
      </left>
      <right style="thin">
        <color indexed="64"/>
      </right>
      <top/>
      <bottom style="thick">
        <color rgb="FFFF0000"/>
      </bottom>
      <diagonal/>
    </border>
    <border>
      <left/>
      <right style="thick">
        <color rgb="FFFF0000"/>
      </right>
      <top style="thin">
        <color indexed="64"/>
      </top>
      <bottom/>
      <diagonal/>
    </border>
    <border>
      <left style="thick">
        <color rgb="FFFF0000"/>
      </left>
      <right/>
      <top style="thin">
        <color indexed="64"/>
      </top>
      <bottom/>
      <diagonal/>
    </border>
  </borders>
  <cellStyleXfs count="1">
    <xf numFmtId="0" fontId="0" fillId="0" borderId="0">
      <alignment vertical="center"/>
    </xf>
  </cellStyleXfs>
  <cellXfs count="47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1" xfId="0" applyFont="1" applyBorder="1" applyAlignment="1">
      <alignment horizontal="center" vertical="center"/>
    </xf>
    <xf numFmtId="20"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0" xfId="0" applyNumberFormat="1" applyFont="1">
      <alignment vertical="center"/>
    </xf>
    <xf numFmtId="0" fontId="5" fillId="0" borderId="0" xfId="0" applyFont="1">
      <alignment vertical="center"/>
    </xf>
    <xf numFmtId="49" fontId="5" fillId="0" borderId="0" xfId="0" applyNumberFormat="1"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textRotation="255"/>
    </xf>
    <xf numFmtId="49" fontId="3" fillId="0" borderId="0" xfId="0" applyNumberFormat="1" applyFont="1" applyAlignment="1">
      <alignment vertical="center" textRotation="255"/>
    </xf>
    <xf numFmtId="0" fontId="3" fillId="0" borderId="0" xfId="0" applyFont="1" applyBorder="1" applyAlignment="1">
      <alignment horizontal="left" vertical="center"/>
    </xf>
    <xf numFmtId="49" fontId="3" fillId="0" borderId="0" xfId="0" applyNumberFormat="1" applyFont="1" applyAlignment="1">
      <alignment horizontal="center"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1" xfId="0" applyFont="1" applyFill="1" applyBorder="1">
      <alignment vertical="center"/>
    </xf>
    <xf numFmtId="49" fontId="3" fillId="0" borderId="0" xfId="0" applyNumberFormat="1" applyFont="1" applyAlignment="1">
      <alignment horizontal="right" vertical="center"/>
    </xf>
    <xf numFmtId="0" fontId="8" fillId="0" borderId="0" xfId="0" applyFont="1" applyBorder="1">
      <alignment vertical="center"/>
    </xf>
    <xf numFmtId="181" fontId="3" fillId="0" borderId="1" xfId="0" applyNumberFormat="1" applyFont="1" applyFill="1" applyBorder="1" applyAlignment="1">
      <alignment horizontal="right" vertical="center"/>
    </xf>
    <xf numFmtId="0" fontId="9" fillId="0" borderId="0" xfId="0" applyFont="1">
      <alignment vertical="center"/>
    </xf>
    <xf numFmtId="0" fontId="3" fillId="0" borderId="1" xfId="0" applyFont="1" applyFill="1" applyBorder="1" applyAlignment="1">
      <alignment horizontal="left" vertical="center"/>
    </xf>
    <xf numFmtId="0" fontId="3" fillId="0" borderId="0" xfId="0" applyFont="1" applyFill="1">
      <alignment vertical="center"/>
    </xf>
    <xf numFmtId="49" fontId="3" fillId="0" borderId="2"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181" fontId="3" fillId="0" borderId="0" xfId="0" applyNumberFormat="1" applyFont="1" applyFill="1" applyBorder="1" applyAlignment="1">
      <alignment horizontal="right" vertical="center"/>
    </xf>
    <xf numFmtId="183" fontId="3" fillId="0" borderId="0" xfId="0" applyNumberFormat="1" applyFont="1" applyFill="1" applyBorder="1" applyAlignment="1">
      <alignment horizontal="right" vertical="center"/>
    </xf>
    <xf numFmtId="0" fontId="3" fillId="0" borderId="0" xfId="0" applyFont="1" applyFill="1" applyBorder="1">
      <alignment vertical="center"/>
    </xf>
    <xf numFmtId="0" fontId="3" fillId="0" borderId="3" xfId="0" applyFont="1" applyFill="1" applyBorder="1" applyAlignment="1">
      <alignment horizontal="center" vertical="center"/>
    </xf>
    <xf numFmtId="181" fontId="3" fillId="0" borderId="3" xfId="0" applyNumberFormat="1" applyFont="1" applyFill="1" applyBorder="1" applyAlignment="1">
      <alignment horizontal="right" vertical="center"/>
    </xf>
    <xf numFmtId="0" fontId="3" fillId="0" borderId="0" xfId="0" applyFont="1" applyFill="1" applyBorder="1" applyAlignment="1">
      <alignment horizontal="right" vertical="center"/>
    </xf>
    <xf numFmtId="49" fontId="5" fillId="0" borderId="0" xfId="0" applyNumberFormat="1" applyFont="1" applyBorder="1">
      <alignment vertical="center"/>
    </xf>
    <xf numFmtId="0" fontId="4" fillId="0" borderId="0" xfId="0" applyFont="1" applyBorder="1">
      <alignment vertical="center"/>
    </xf>
    <xf numFmtId="49" fontId="3" fillId="0" borderId="0" xfId="0" applyNumberFormat="1" applyFont="1" applyBorder="1">
      <alignment vertical="center"/>
    </xf>
    <xf numFmtId="181" fontId="3" fillId="0" borderId="4"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9" fillId="0" borderId="0" xfId="0" applyFont="1" applyFill="1">
      <alignment vertical="center"/>
    </xf>
    <xf numFmtId="0" fontId="3" fillId="0" borderId="0" xfId="0" applyFont="1" applyAlignment="1">
      <alignment vertical="center" wrapText="1"/>
    </xf>
    <xf numFmtId="49" fontId="3" fillId="0" borderId="0" xfId="0" applyNumberFormat="1" applyFont="1" applyAlignment="1">
      <alignment horizontal="left" vertical="center"/>
    </xf>
    <xf numFmtId="49" fontId="3" fillId="0" borderId="5" xfId="0" applyNumberFormat="1" applyFont="1" applyFill="1" applyBorder="1" applyAlignment="1">
      <alignment horizontal="center" vertical="center"/>
    </xf>
    <xf numFmtId="0" fontId="5" fillId="0" borderId="0" xfId="0" applyFont="1" applyFill="1" applyAlignment="1">
      <alignment vertical="center" textRotation="255"/>
    </xf>
    <xf numFmtId="49" fontId="5" fillId="0" borderId="0" xfId="0" applyNumberFormat="1" applyFont="1" applyFill="1" applyAlignment="1">
      <alignment horizontal="center" vertical="center"/>
    </xf>
    <xf numFmtId="0" fontId="5" fillId="0" borderId="0" xfId="0" applyFont="1" applyFill="1">
      <alignment vertical="center"/>
    </xf>
    <xf numFmtId="49" fontId="3" fillId="0" borderId="0" xfId="0" applyNumberFormat="1"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49" fontId="3" fillId="0" borderId="0" xfId="0" applyNumberFormat="1" applyFont="1" applyFill="1" applyAlignment="1">
      <alignment horizontal="right" vertical="center"/>
    </xf>
    <xf numFmtId="0" fontId="3" fillId="0" borderId="4" xfId="0" applyFont="1" applyFill="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10" fillId="0" borderId="0" xfId="0" applyFont="1">
      <alignment vertical="center"/>
    </xf>
    <xf numFmtId="0" fontId="4" fillId="0" borderId="0" xfId="0" applyFont="1" applyBorder="1" applyAlignment="1">
      <alignment vertical="center"/>
    </xf>
    <xf numFmtId="0" fontId="5" fillId="0" borderId="0" xfId="0" applyFont="1" applyAlignment="1">
      <alignment horizontal="left" vertical="center"/>
    </xf>
    <xf numFmtId="49" fontId="3" fillId="0" borderId="1" xfId="0" applyNumberFormat="1" applyFont="1" applyFill="1" applyBorder="1" applyAlignment="1">
      <alignment horizontal="center" vertical="center"/>
    </xf>
    <xf numFmtId="0" fontId="3" fillId="0" borderId="6" xfId="0" applyFont="1" applyBorder="1">
      <alignment vertical="center"/>
    </xf>
    <xf numFmtId="181" fontId="3" fillId="0" borderId="1" xfId="0" applyNumberFormat="1" applyFont="1" applyFill="1" applyBorder="1">
      <alignment vertical="center"/>
    </xf>
    <xf numFmtId="181" fontId="3" fillId="0" borderId="6" xfId="0" applyNumberFormat="1" applyFont="1" applyFill="1" applyBorder="1">
      <alignment vertical="center"/>
    </xf>
    <xf numFmtId="181" fontId="3" fillId="0" borderId="3" xfId="0" applyNumberFormat="1" applyFont="1" applyFill="1" applyBorder="1">
      <alignment vertical="center"/>
    </xf>
    <xf numFmtId="0" fontId="3" fillId="0" borderId="3" xfId="0" applyFont="1" applyFill="1" applyBorder="1">
      <alignment vertical="center"/>
    </xf>
    <xf numFmtId="0" fontId="3" fillId="0" borderId="3" xfId="0" applyFont="1" applyBorder="1">
      <alignment vertical="center"/>
    </xf>
    <xf numFmtId="181" fontId="3" fillId="0" borderId="7" xfId="0" applyNumberFormat="1" applyFont="1" applyFill="1" applyBorder="1" applyAlignment="1">
      <alignment horizontal="right" vertical="center"/>
    </xf>
    <xf numFmtId="0" fontId="3" fillId="0" borderId="0" xfId="0" applyFont="1" applyAlignment="1">
      <alignment horizontal="left" vertical="center"/>
    </xf>
    <xf numFmtId="0" fontId="13" fillId="0" borderId="0" xfId="0" applyFont="1" applyAlignment="1">
      <alignment horizontal="right" vertical="center"/>
    </xf>
    <xf numFmtId="0" fontId="11" fillId="0" borderId="0" xfId="0" applyFont="1">
      <alignment vertical="center"/>
    </xf>
    <xf numFmtId="0" fontId="13" fillId="0" borderId="8" xfId="0" applyFont="1" applyBorder="1" applyAlignment="1">
      <alignment horizontal="right" vertical="center"/>
    </xf>
    <xf numFmtId="0" fontId="13" fillId="0" borderId="0" xfId="0" applyFont="1" applyBorder="1" applyAlignment="1">
      <alignment horizontal="right" vertical="center"/>
    </xf>
    <xf numFmtId="0" fontId="11" fillId="0" borderId="0" xfId="0" applyFont="1" applyBorder="1">
      <alignmen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9" fillId="0" borderId="0" xfId="0" applyFont="1" applyBorder="1">
      <alignment vertical="center"/>
    </xf>
    <xf numFmtId="0" fontId="11" fillId="0" borderId="10" xfId="0" applyFont="1" applyBorder="1">
      <alignment vertical="center"/>
    </xf>
    <xf numFmtId="0" fontId="13" fillId="0" borderId="11" xfId="0" applyFont="1" applyBorder="1" applyAlignment="1">
      <alignment horizontal="right" vertical="center"/>
    </xf>
    <xf numFmtId="0" fontId="9" fillId="0" borderId="12" xfId="0" applyFont="1" applyBorder="1">
      <alignment vertical="center"/>
    </xf>
    <xf numFmtId="0" fontId="3" fillId="0" borderId="12" xfId="0" applyFont="1" applyBorder="1">
      <alignment vertical="center"/>
    </xf>
    <xf numFmtId="0" fontId="9" fillId="0" borderId="13" xfId="0" applyFont="1" applyBorder="1">
      <alignment vertical="center"/>
    </xf>
    <xf numFmtId="0" fontId="11" fillId="0" borderId="0" xfId="0" applyFont="1" applyBorder="1" applyAlignment="1">
      <alignment horizontal="right" vertical="center"/>
    </xf>
    <xf numFmtId="0" fontId="13" fillId="0" borderId="0" xfId="0" applyFont="1" applyBorder="1" applyAlignment="1">
      <alignment horizontal="left" vertical="center"/>
    </xf>
    <xf numFmtId="0" fontId="3" fillId="0" borderId="14" xfId="0" applyFont="1" applyBorder="1">
      <alignment vertical="center"/>
    </xf>
    <xf numFmtId="0" fontId="13" fillId="0" borderId="15" xfId="0" applyFont="1" applyBorder="1" applyAlignment="1">
      <alignment horizontal="right" vertical="center"/>
    </xf>
    <xf numFmtId="0" fontId="3" fillId="0" borderId="16" xfId="0" applyFont="1" applyBorder="1">
      <alignment vertical="center"/>
    </xf>
    <xf numFmtId="0" fontId="13" fillId="0" borderId="17" xfId="0" applyFont="1" applyBorder="1" applyAlignment="1">
      <alignment horizontal="right" vertical="center"/>
    </xf>
    <xf numFmtId="0" fontId="13" fillId="0" borderId="10" xfId="0" applyFont="1" applyBorder="1" applyAlignment="1">
      <alignment horizontal="left" vertical="center"/>
    </xf>
    <xf numFmtId="0" fontId="11" fillId="0" borderId="0" xfId="0" applyFont="1" applyBorder="1" applyAlignment="1">
      <alignment horizontal="left" vertical="center"/>
    </xf>
    <xf numFmtId="0" fontId="3" fillId="0" borderId="10" xfId="0" applyFont="1" applyBorder="1">
      <alignment vertical="center"/>
    </xf>
    <xf numFmtId="0" fontId="9" fillId="0" borderId="10" xfId="0" applyFont="1" applyBorder="1">
      <alignment vertical="center"/>
    </xf>
    <xf numFmtId="0" fontId="3" fillId="0" borderId="0" xfId="0" applyFont="1" applyBorder="1" applyAlignment="1">
      <alignment horizontal="right" vertical="center"/>
    </xf>
    <xf numFmtId="0" fontId="13" fillId="0" borderId="14" xfId="0" applyFont="1" applyBorder="1" applyAlignment="1">
      <alignment horizontal="left" vertical="center"/>
    </xf>
    <xf numFmtId="0" fontId="9" fillId="0" borderId="12" xfId="0" applyFont="1" applyBorder="1" applyAlignment="1">
      <alignment horizontal="right" vertical="center"/>
    </xf>
    <xf numFmtId="0" fontId="6" fillId="0" borderId="0" xfId="0" applyFont="1">
      <alignment vertical="center"/>
    </xf>
    <xf numFmtId="0" fontId="4" fillId="0" borderId="0" xfId="0" applyFont="1" applyBorder="1" applyAlignment="1">
      <alignment horizontal="left" vertical="center"/>
    </xf>
    <xf numFmtId="0" fontId="4" fillId="0" borderId="0" xfId="0" applyFont="1" applyFill="1" applyAlignment="1">
      <alignment horizontal="center" vertical="center"/>
    </xf>
    <xf numFmtId="0" fontId="13" fillId="0" borderId="0" xfId="0" applyFont="1" applyFill="1" applyAlignment="1">
      <alignment horizontal="right" vertical="center"/>
    </xf>
    <xf numFmtId="0" fontId="11" fillId="0" borderId="0" xfId="0" applyFont="1" applyFill="1">
      <alignment vertical="center"/>
    </xf>
    <xf numFmtId="0" fontId="3"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13" fillId="0" borderId="10" xfId="0" applyFont="1" applyFill="1" applyBorder="1" applyAlignment="1">
      <alignment horizontal="right" vertical="center"/>
    </xf>
    <xf numFmtId="0" fontId="9" fillId="0" borderId="10" xfId="0" applyFont="1" applyFill="1" applyBorder="1">
      <alignment vertical="center"/>
    </xf>
    <xf numFmtId="0" fontId="11" fillId="0" borderId="0" xfId="0" applyFont="1" applyFill="1" applyBorder="1">
      <alignment vertical="center"/>
    </xf>
    <xf numFmtId="0" fontId="11" fillId="0" borderId="10" xfId="0" applyFont="1" applyFill="1" applyBorder="1" applyAlignment="1">
      <alignment horizontal="right" vertical="center"/>
    </xf>
    <xf numFmtId="0" fontId="9" fillId="0" borderId="18" xfId="0" applyFont="1" applyFill="1" applyBorder="1">
      <alignment vertical="center"/>
    </xf>
    <xf numFmtId="0" fontId="3" fillId="0" borderId="12" xfId="0" applyFont="1" applyFill="1" applyBorder="1">
      <alignment vertical="center"/>
    </xf>
    <xf numFmtId="0" fontId="13" fillId="0" borderId="8" xfId="0" applyFont="1" applyFill="1" applyBorder="1" applyAlignment="1">
      <alignment horizontal="right" vertical="center"/>
    </xf>
    <xf numFmtId="0" fontId="11" fillId="0" borderId="0" xfId="0" applyFont="1" applyFill="1" applyAlignment="1">
      <alignment horizontal="right" vertical="center"/>
    </xf>
    <xf numFmtId="0" fontId="13" fillId="0" borderId="15" xfId="0" applyFont="1" applyFill="1" applyBorder="1" applyAlignment="1">
      <alignment horizontal="right" vertical="center"/>
    </xf>
    <xf numFmtId="0" fontId="9" fillId="0" borderId="19" xfId="0" applyFont="1" applyFill="1" applyBorder="1">
      <alignment vertical="center"/>
    </xf>
    <xf numFmtId="0" fontId="3" fillId="0" borderId="10" xfId="0" applyFont="1" applyFill="1" applyBorder="1">
      <alignment vertical="center"/>
    </xf>
    <xf numFmtId="0" fontId="3" fillId="0" borderId="13" xfId="0" applyFont="1" applyFill="1" applyBorder="1">
      <alignment vertical="center"/>
    </xf>
    <xf numFmtId="0" fontId="13" fillId="0" borderId="9" xfId="0" applyFont="1" applyFill="1" applyBorder="1" applyAlignment="1">
      <alignment horizontal="right" vertical="center"/>
    </xf>
    <xf numFmtId="0" fontId="13" fillId="0" borderId="20" xfId="0" applyFont="1" applyFill="1" applyBorder="1" applyAlignment="1">
      <alignment horizontal="right" vertical="center"/>
    </xf>
    <xf numFmtId="0" fontId="9" fillId="0" borderId="21" xfId="0" applyFont="1" applyFill="1" applyBorder="1">
      <alignment vertical="center"/>
    </xf>
    <xf numFmtId="0" fontId="13" fillId="0" borderId="11" xfId="0" applyFont="1" applyFill="1" applyBorder="1" applyAlignment="1">
      <alignment horizontal="right" vertical="center"/>
    </xf>
    <xf numFmtId="0" fontId="9" fillId="0" borderId="0" xfId="0" applyFont="1" applyFill="1" applyBorder="1">
      <alignment vertical="center"/>
    </xf>
    <xf numFmtId="0" fontId="9" fillId="0" borderId="13" xfId="0" applyFont="1" applyFill="1" applyBorder="1">
      <alignment vertical="center"/>
    </xf>
    <xf numFmtId="0" fontId="9" fillId="0" borderId="12" xfId="0" applyFont="1" applyFill="1" applyBorder="1">
      <alignment vertical="center"/>
    </xf>
    <xf numFmtId="0" fontId="13" fillId="0" borderId="17" xfId="0" applyFont="1" applyFill="1" applyBorder="1" applyAlignment="1">
      <alignment horizontal="right" vertical="center"/>
    </xf>
    <xf numFmtId="0" fontId="3" fillId="0" borderId="10" xfId="0" applyFont="1" applyFill="1" applyBorder="1" applyAlignment="1">
      <alignment vertical="center"/>
    </xf>
    <xf numFmtId="0" fontId="9" fillId="0" borderId="22" xfId="0" applyFont="1" applyFill="1" applyBorder="1">
      <alignment vertical="center"/>
    </xf>
    <xf numFmtId="0" fontId="11" fillId="0" borderId="10" xfId="0" applyFont="1" applyFill="1" applyBorder="1">
      <alignment vertical="center"/>
    </xf>
    <xf numFmtId="0" fontId="16" fillId="0" borderId="0" xfId="0" applyFont="1" applyFill="1" applyAlignment="1">
      <alignment horizontal="left" vertical="center"/>
    </xf>
    <xf numFmtId="0" fontId="9" fillId="0" borderId="0" xfId="0" applyFont="1" applyFill="1" applyBorder="1" applyAlignment="1">
      <alignment vertical="center"/>
    </xf>
    <xf numFmtId="0" fontId="15" fillId="0" borderId="0" xfId="0" applyFont="1" applyFill="1" applyBorder="1" applyAlignment="1">
      <alignment horizontal="center" vertical="center"/>
    </xf>
    <xf numFmtId="0" fontId="8" fillId="0" borderId="0" xfId="0" applyFont="1" applyFill="1" applyBorder="1" applyAlignment="1">
      <alignment vertical="center"/>
    </xf>
    <xf numFmtId="0" fontId="4" fillId="0" borderId="0" xfId="0" applyFont="1" applyFill="1" applyBorder="1">
      <alignment vertical="center"/>
    </xf>
    <xf numFmtId="181" fontId="3" fillId="0" borderId="6" xfId="0" applyNumberFormat="1" applyFont="1" applyFill="1" applyBorder="1" applyAlignment="1">
      <alignment horizontal="right" vertical="center"/>
    </xf>
    <xf numFmtId="181" fontId="3" fillId="2" borderId="1" xfId="0" applyNumberFormat="1" applyFont="1" applyFill="1" applyBorder="1" applyAlignment="1">
      <alignment horizontal="right" vertical="center"/>
    </xf>
    <xf numFmtId="181" fontId="3" fillId="3" borderId="1" xfId="0" applyNumberFormat="1" applyFont="1" applyFill="1" applyBorder="1" applyAlignment="1">
      <alignment horizontal="right" vertical="center"/>
    </xf>
    <xf numFmtId="181" fontId="3" fillId="3" borderId="4" xfId="0" applyNumberFormat="1" applyFont="1" applyFill="1" applyBorder="1" applyAlignment="1">
      <alignment horizontal="right" vertical="center"/>
    </xf>
    <xf numFmtId="0" fontId="4" fillId="0" borderId="12" xfId="0" applyFont="1" applyBorder="1" applyAlignment="1">
      <alignment vertical="center"/>
    </xf>
    <xf numFmtId="49" fontId="8" fillId="0" borderId="0" xfId="0" applyNumberFormat="1" applyFont="1">
      <alignmen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49" fontId="8" fillId="0" borderId="0" xfId="0" applyNumberFormat="1" applyFont="1" applyBorder="1">
      <alignment vertical="center"/>
    </xf>
    <xf numFmtId="49" fontId="9" fillId="0" borderId="0" xfId="0" applyNumberFormat="1" applyFont="1" applyAlignment="1">
      <alignment horizontal="center" vertical="center"/>
    </xf>
    <xf numFmtId="181" fontId="3" fillId="4" borderId="1" xfId="0" applyNumberFormat="1" applyFont="1" applyFill="1" applyBorder="1" applyAlignment="1">
      <alignment horizontal="right" vertical="center"/>
    </xf>
    <xf numFmtId="0" fontId="13" fillId="0" borderId="23" xfId="0" applyFont="1" applyFill="1" applyBorder="1" applyAlignment="1">
      <alignment horizontal="right" vertical="center"/>
    </xf>
    <xf numFmtId="0" fontId="13" fillId="0" borderId="24" xfId="0" applyFont="1" applyFill="1" applyBorder="1" applyAlignment="1">
      <alignment horizontal="right" vertical="center"/>
    </xf>
    <xf numFmtId="181" fontId="3" fillId="5" borderId="1" xfId="0" applyNumberFormat="1" applyFont="1" applyFill="1" applyBorder="1" applyAlignment="1">
      <alignment horizontal="right" vertical="center"/>
    </xf>
    <xf numFmtId="181" fontId="3" fillId="5" borderId="1" xfId="0" applyNumberFormat="1" applyFont="1" applyFill="1" applyBorder="1">
      <alignment vertical="center"/>
    </xf>
    <xf numFmtId="0" fontId="3" fillId="5" borderId="1" xfId="0" applyFont="1" applyFill="1" applyBorder="1">
      <alignment vertical="center"/>
    </xf>
    <xf numFmtId="181" fontId="3" fillId="5" borderId="4" xfId="0" applyNumberFormat="1" applyFont="1" applyFill="1" applyBorder="1" applyAlignment="1">
      <alignment horizontal="right" vertical="center"/>
    </xf>
    <xf numFmtId="0" fontId="3" fillId="0" borderId="6" xfId="0" applyFont="1" applyBorder="1" applyAlignment="1">
      <alignment horizontal="center" vertical="center"/>
    </xf>
    <xf numFmtId="0" fontId="3" fillId="0" borderId="25" xfId="0" applyFont="1" applyBorder="1">
      <alignment vertical="center"/>
    </xf>
    <xf numFmtId="49" fontId="3" fillId="0" borderId="0" xfId="0" applyNumberFormat="1" applyFont="1" applyFill="1" applyAlignment="1">
      <alignment horizontal="center" vertical="center"/>
    </xf>
    <xf numFmtId="0" fontId="3" fillId="0" borderId="0" xfId="0" applyFont="1" applyAlignment="1">
      <alignment horizontal="right" vertical="center"/>
    </xf>
    <xf numFmtId="0" fontId="3" fillId="0" borderId="26" xfId="0" applyFont="1" applyBorder="1">
      <alignment vertical="center"/>
    </xf>
    <xf numFmtId="181" fontId="3" fillId="6" borderId="4" xfId="0" applyNumberFormat="1" applyFont="1" applyFill="1" applyBorder="1" applyAlignment="1">
      <alignment horizontal="right" vertical="center"/>
    </xf>
    <xf numFmtId="181" fontId="3" fillId="6" borderId="1" xfId="0" applyNumberFormat="1" applyFont="1" applyFill="1" applyBorder="1" applyAlignment="1">
      <alignment horizontal="right" vertical="center"/>
    </xf>
    <xf numFmtId="181" fontId="3" fillId="6" borderId="26" xfId="0" applyNumberFormat="1" applyFont="1" applyFill="1" applyBorder="1" applyAlignment="1">
      <alignment horizontal="right" vertical="center"/>
    </xf>
    <xf numFmtId="181" fontId="3" fillId="7" borderId="1" xfId="0" applyNumberFormat="1" applyFont="1" applyFill="1" applyBorder="1" applyAlignment="1">
      <alignment horizontal="right" vertical="center"/>
    </xf>
    <xf numFmtId="49" fontId="3" fillId="0" borderId="0" xfId="0" applyNumberFormat="1" applyFont="1" applyAlignment="1">
      <alignment vertical="center"/>
    </xf>
    <xf numFmtId="0" fontId="13" fillId="0" borderId="23" xfId="0" applyFont="1" applyBorder="1" applyAlignment="1">
      <alignment horizontal="right" vertical="center"/>
    </xf>
    <xf numFmtId="0" fontId="13" fillId="0" borderId="24" xfId="0" applyFont="1" applyBorder="1" applyAlignment="1">
      <alignment horizontal="right"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181" fontId="3" fillId="8" borderId="1" xfId="0" applyNumberFormat="1" applyFont="1" applyFill="1" applyBorder="1" applyAlignment="1">
      <alignment horizontal="right" vertical="center"/>
    </xf>
    <xf numFmtId="181" fontId="3" fillId="0" borderId="26" xfId="0" applyNumberFormat="1" applyFont="1" applyFill="1" applyBorder="1" applyAlignment="1">
      <alignment horizontal="right" vertical="center"/>
    </xf>
    <xf numFmtId="49" fontId="17" fillId="0" borderId="0" xfId="0" applyNumberFormat="1" applyFont="1" applyAlignment="1">
      <alignment vertical="center"/>
    </xf>
    <xf numFmtId="0" fontId="3" fillId="7" borderId="0" xfId="0" applyFont="1" applyFill="1">
      <alignment vertical="center"/>
    </xf>
    <xf numFmtId="0" fontId="4" fillId="0" borderId="12" xfId="0" applyFont="1" applyBorder="1" applyAlignment="1">
      <alignment horizontal="left" vertical="center"/>
    </xf>
    <xf numFmtId="0" fontId="20" fillId="0" borderId="12" xfId="0" applyFont="1" applyBorder="1" applyAlignment="1">
      <alignment horizontal="left" vertical="center"/>
    </xf>
    <xf numFmtId="0" fontId="3" fillId="0" borderId="14" xfId="0" applyFont="1" applyBorder="1" applyAlignment="1">
      <alignment horizontal="right" vertical="center"/>
    </xf>
    <xf numFmtId="0" fontId="20" fillId="0" borderId="0"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9" fillId="0" borderId="21" xfId="0" applyFont="1" applyBorder="1">
      <alignment vertical="center"/>
    </xf>
    <xf numFmtId="0" fontId="3" fillId="0" borderId="13" xfId="0" applyFont="1" applyBorder="1">
      <alignment vertical="center"/>
    </xf>
    <xf numFmtId="0" fontId="13" fillId="0" borderId="14" xfId="0" applyFont="1" applyBorder="1">
      <alignment vertical="center"/>
    </xf>
    <xf numFmtId="0" fontId="11" fillId="0" borderId="14" xfId="0" applyFont="1" applyBorder="1">
      <alignment vertical="center"/>
    </xf>
    <xf numFmtId="0" fontId="4" fillId="0" borderId="0" xfId="0" applyFont="1" applyFill="1" applyAlignment="1">
      <alignment horizontal="left" vertical="center"/>
    </xf>
    <xf numFmtId="0" fontId="3" fillId="0" borderId="14" xfId="0" applyFont="1" applyFill="1" applyBorder="1">
      <alignment vertical="center"/>
    </xf>
    <xf numFmtId="0" fontId="11" fillId="0" borderId="0" xfId="0" applyFont="1" applyFill="1" applyBorder="1" applyAlignment="1">
      <alignment horizontal="left" vertical="center"/>
    </xf>
    <xf numFmtId="0" fontId="3" fillId="0" borderId="16" xfId="0" applyFont="1" applyFill="1" applyBorder="1">
      <alignment vertical="center"/>
    </xf>
    <xf numFmtId="0" fontId="11" fillId="0" borderId="13" xfId="0" applyFont="1" applyFill="1" applyBorder="1" applyAlignment="1">
      <alignment horizontal="left" vertical="center"/>
    </xf>
    <xf numFmtId="0" fontId="3" fillId="0" borderId="4" xfId="0" applyFont="1" applyFill="1" applyBorder="1">
      <alignment vertical="center"/>
    </xf>
    <xf numFmtId="0" fontId="11" fillId="0" borderId="12" xfId="0" applyFont="1" applyFill="1" applyBorder="1">
      <alignment vertical="center"/>
    </xf>
    <xf numFmtId="0" fontId="13" fillId="0" borderId="0"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0" xfId="0" applyFont="1" applyFill="1" applyBorder="1" applyAlignment="1">
      <alignment horizontal="left" vertical="center"/>
    </xf>
    <xf numFmtId="0" fontId="3" fillId="0" borderId="22" xfId="0" applyFont="1" applyFill="1" applyBorder="1" applyAlignment="1">
      <alignment vertical="center"/>
    </xf>
    <xf numFmtId="0" fontId="3" fillId="6" borderId="1" xfId="0" applyFont="1" applyFill="1" applyBorder="1" applyAlignment="1">
      <alignment horizontal="left" vertical="center"/>
    </xf>
    <xf numFmtId="0" fontId="9" fillId="0" borderId="0" xfId="0" applyFont="1" applyBorder="1" applyAlignment="1">
      <alignment horizontal="right" vertical="center"/>
    </xf>
    <xf numFmtId="0" fontId="13" fillId="0" borderId="10" xfId="0" applyFont="1" applyFill="1" applyBorder="1" applyAlignment="1">
      <alignment horizontal="left" vertical="center"/>
    </xf>
    <xf numFmtId="0" fontId="3" fillId="0" borderId="17" xfId="0" applyFont="1" applyBorder="1">
      <alignment vertical="center"/>
    </xf>
    <xf numFmtId="49" fontId="8" fillId="0" borderId="1" xfId="0" applyNumberFormat="1" applyFont="1" applyBorder="1" applyAlignment="1">
      <alignment horizontal="center" vertical="center" wrapText="1"/>
    </xf>
    <xf numFmtId="49" fontId="8" fillId="0" borderId="1" xfId="0" applyNumberFormat="1"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7"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10" fillId="0" borderId="0" xfId="0" applyFont="1" applyFill="1" applyAlignment="1">
      <alignment horizontal="left" vertical="center"/>
    </xf>
    <xf numFmtId="0" fontId="4" fillId="0" borderId="0" xfId="0" applyFont="1" applyFill="1" applyBorder="1" applyAlignment="1">
      <alignment horizontal="right" vertical="center"/>
    </xf>
    <xf numFmtId="0" fontId="13" fillId="0" borderId="12" xfId="0" applyFont="1" applyFill="1" applyBorder="1" applyAlignment="1">
      <alignment horizontal="left" vertical="center"/>
    </xf>
    <xf numFmtId="0" fontId="9" fillId="0" borderId="14" xfId="0" applyFont="1" applyFill="1" applyBorder="1" applyAlignment="1">
      <alignment horizontal="right" vertical="center"/>
    </xf>
    <xf numFmtId="0" fontId="13" fillId="0" borderId="0" xfId="0" applyFont="1" applyFill="1">
      <alignment vertical="center"/>
    </xf>
    <xf numFmtId="0" fontId="11" fillId="0" borderId="16" xfId="0" applyFont="1" applyFill="1" applyBorder="1" applyAlignment="1">
      <alignment horizontal="left" vertical="center"/>
    </xf>
    <xf numFmtId="0" fontId="3" fillId="0" borderId="14" xfId="0" applyFont="1" applyFill="1" applyBorder="1" applyAlignment="1">
      <alignment vertical="center"/>
    </xf>
    <xf numFmtId="0" fontId="9" fillId="0" borderId="0" xfId="0" applyFont="1" applyFill="1" applyBorder="1" applyAlignment="1">
      <alignment horizontal="left" vertical="center"/>
    </xf>
    <xf numFmtId="0" fontId="3" fillId="0" borderId="29" xfId="0" applyFont="1" applyFill="1" applyBorder="1">
      <alignment vertical="center"/>
    </xf>
    <xf numFmtId="0" fontId="13" fillId="0" borderId="14" xfId="0" applyFont="1" applyFill="1" applyBorder="1" applyAlignment="1">
      <alignment horizontal="right" vertical="center"/>
    </xf>
    <xf numFmtId="0" fontId="13" fillId="0" borderId="22" xfId="0" applyFont="1" applyFill="1" applyBorder="1" applyAlignment="1">
      <alignment horizontal="right" vertical="center"/>
    </xf>
    <xf numFmtId="0" fontId="3" fillId="0" borderId="16" xfId="0" applyFont="1" applyFill="1" applyBorder="1" applyAlignment="1">
      <alignment vertical="center"/>
    </xf>
    <xf numFmtId="0" fontId="11" fillId="0" borderId="22" xfId="0" applyFont="1" applyFill="1" applyBorder="1" applyAlignment="1">
      <alignment horizontal="right" vertical="center"/>
    </xf>
    <xf numFmtId="0" fontId="12" fillId="0" borderId="12" xfId="0" applyFont="1" applyFill="1" applyBorder="1" applyAlignment="1">
      <alignment horizontal="left" vertical="center"/>
    </xf>
    <xf numFmtId="0" fontId="21" fillId="0" borderId="14" xfId="0" applyFont="1" applyFill="1" applyBorder="1" applyAlignment="1">
      <alignment vertical="center"/>
    </xf>
    <xf numFmtId="0" fontId="11" fillId="0" borderId="14" xfId="0" applyFont="1" applyFill="1" applyBorder="1">
      <alignment vertical="center"/>
    </xf>
    <xf numFmtId="49" fontId="3" fillId="0" borderId="1" xfId="0" applyNumberFormat="1" applyFont="1" applyBorder="1">
      <alignment vertical="center"/>
    </xf>
    <xf numFmtId="49" fontId="3" fillId="0" borderId="2" xfId="0" applyNumberFormat="1" applyFont="1" applyFill="1" applyBorder="1" applyAlignment="1">
      <alignment horizontal="center" vertical="center"/>
    </xf>
    <xf numFmtId="49" fontId="3" fillId="0" borderId="13"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14" fillId="0" borderId="0" xfId="0" applyFont="1" applyFill="1" applyAlignment="1">
      <alignment vertical="center" wrapText="1"/>
    </xf>
    <xf numFmtId="49" fontId="23" fillId="0" borderId="0" xfId="0" applyNumberFormat="1" applyFont="1" applyBorder="1" applyAlignment="1">
      <alignment horizontal="center" vertical="center"/>
    </xf>
    <xf numFmtId="49" fontId="24" fillId="0" borderId="0" xfId="0" applyNumberFormat="1" applyFont="1" applyAlignment="1">
      <alignment vertical="center"/>
    </xf>
    <xf numFmtId="0" fontId="5" fillId="0" borderId="1" xfId="0" applyFont="1" applyBorder="1" applyAlignment="1">
      <alignment horizontal="center" vertical="center"/>
    </xf>
    <xf numFmtId="49" fontId="3" fillId="0" borderId="0" xfId="0" applyNumberFormat="1" applyFont="1" applyFill="1" applyBorder="1" applyAlignment="1">
      <alignment vertical="center"/>
    </xf>
    <xf numFmtId="49" fontId="3" fillId="0" borderId="3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16" xfId="0" applyFont="1" applyBorder="1" applyAlignment="1">
      <alignment horizontal="center" vertical="center"/>
    </xf>
    <xf numFmtId="49" fontId="11" fillId="0" borderId="1" xfId="0" applyNumberFormat="1" applyFont="1" applyFill="1" applyBorder="1" applyAlignment="1">
      <alignment horizontal="center" vertical="center"/>
    </xf>
    <xf numFmtId="0" fontId="3" fillId="0" borderId="31" xfId="0" applyFont="1" applyBorder="1" applyAlignment="1">
      <alignment horizontal="center" vertical="center"/>
    </xf>
    <xf numFmtId="49" fontId="3" fillId="0" borderId="31" xfId="0" applyNumberFormat="1" applyFont="1" applyBorder="1" applyAlignment="1">
      <alignment horizontal="center" vertical="center"/>
    </xf>
    <xf numFmtId="0" fontId="20" fillId="0" borderId="14" xfId="0" applyFont="1" applyBorder="1">
      <alignment vertical="center"/>
    </xf>
    <xf numFmtId="49" fontId="8" fillId="0" borderId="1" xfId="0" applyNumberFormat="1" applyFont="1" applyFill="1" applyBorder="1" applyAlignment="1">
      <alignment horizontal="center" vertical="center"/>
    </xf>
    <xf numFmtId="49" fontId="8" fillId="0" borderId="31" xfId="0" applyNumberFormat="1" applyFont="1" applyFill="1" applyBorder="1" applyAlignment="1">
      <alignment horizontal="center" vertical="center"/>
    </xf>
    <xf numFmtId="0" fontId="8" fillId="0" borderId="31" xfId="0" applyFont="1" applyBorder="1" applyAlignment="1">
      <alignment horizontal="center" vertical="center"/>
    </xf>
    <xf numFmtId="49" fontId="3" fillId="0" borderId="6" xfId="0" applyNumberFormat="1" applyFont="1" applyBorder="1" applyAlignment="1">
      <alignment horizontal="center" vertical="center"/>
    </xf>
    <xf numFmtId="49" fontId="3" fillId="0" borderId="32"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6" fillId="0" borderId="34" xfId="0" applyNumberFormat="1" applyFont="1" applyFill="1" applyBorder="1" applyAlignment="1">
      <alignment horizontal="center" vertical="center"/>
    </xf>
    <xf numFmtId="49" fontId="3" fillId="0" borderId="0" xfId="0" applyNumberFormat="1" applyFont="1" applyBorder="1" applyAlignment="1">
      <alignment horizontal="center" vertical="center"/>
    </xf>
    <xf numFmtId="0" fontId="13" fillId="0" borderId="10" xfId="0" applyFont="1" applyFill="1" applyBorder="1" applyAlignment="1">
      <alignment horizontal="center" vertical="center"/>
    </xf>
    <xf numFmtId="0" fontId="3" fillId="0" borderId="65" xfId="0" applyFont="1" applyBorder="1">
      <alignment vertical="center"/>
    </xf>
    <xf numFmtId="0" fontId="3" fillId="0" borderId="66" xfId="0" applyFont="1" applyBorder="1">
      <alignment vertical="center"/>
    </xf>
    <xf numFmtId="0" fontId="3" fillId="0" borderId="67" xfId="0" applyFont="1" applyBorder="1">
      <alignment vertical="center"/>
    </xf>
    <xf numFmtId="0" fontId="11" fillId="0" borderId="17" xfId="0" applyFont="1" applyBorder="1">
      <alignment vertical="center"/>
    </xf>
    <xf numFmtId="0" fontId="13" fillId="0" borderId="68" xfId="0" applyFont="1" applyBorder="1" applyAlignment="1">
      <alignment horizontal="right" vertical="center"/>
    </xf>
    <xf numFmtId="0" fontId="13" fillId="0" borderId="65" xfId="0" applyFont="1" applyBorder="1" applyAlignment="1">
      <alignment horizontal="right" vertical="center"/>
    </xf>
    <xf numFmtId="0" fontId="13" fillId="0" borderId="69" xfId="0" applyFont="1" applyBorder="1" applyAlignment="1">
      <alignment horizontal="right" vertical="center"/>
    </xf>
    <xf numFmtId="0" fontId="11" fillId="0" borderId="65" xfId="0" applyFont="1" applyBorder="1">
      <alignment vertical="center"/>
    </xf>
    <xf numFmtId="0" fontId="13" fillId="0" borderId="9" xfId="0" applyFont="1" applyFill="1" applyBorder="1" applyAlignment="1">
      <alignment horizontal="left" vertical="center"/>
    </xf>
    <xf numFmtId="0" fontId="20" fillId="0" borderId="70" xfId="0" applyFont="1" applyBorder="1" applyAlignment="1">
      <alignment horizontal="left" vertical="center"/>
    </xf>
    <xf numFmtId="0" fontId="13" fillId="0" borderId="71" xfId="0" applyFont="1" applyBorder="1" applyAlignment="1">
      <alignment horizontal="right" vertical="center"/>
    </xf>
    <xf numFmtId="0" fontId="13" fillId="0" borderId="72" xfId="0" applyFont="1" applyBorder="1" applyAlignment="1">
      <alignment horizontal="right" vertical="center"/>
    </xf>
    <xf numFmtId="0" fontId="13" fillId="0" borderId="70" xfId="0" applyFont="1" applyBorder="1" applyAlignment="1">
      <alignment horizontal="right" vertical="center"/>
    </xf>
    <xf numFmtId="0" fontId="11" fillId="0" borderId="70" xfId="0" applyFont="1" applyBorder="1">
      <alignment vertical="center"/>
    </xf>
    <xf numFmtId="0" fontId="13" fillId="0" borderId="73" xfId="0" applyFont="1" applyBorder="1" applyAlignment="1">
      <alignment horizontal="right" vertical="center"/>
    </xf>
    <xf numFmtId="0" fontId="3" fillId="0" borderId="74" xfId="0" applyFont="1" applyBorder="1">
      <alignment vertical="center"/>
    </xf>
    <xf numFmtId="0" fontId="4" fillId="0" borderId="75" xfId="0" applyFont="1" applyBorder="1" applyAlignment="1">
      <alignment vertical="center"/>
    </xf>
    <xf numFmtId="0" fontId="13" fillId="0" borderId="72" xfId="0" applyFont="1" applyFill="1" applyBorder="1" applyAlignment="1">
      <alignment horizontal="right" vertical="center"/>
    </xf>
    <xf numFmtId="0" fontId="13" fillId="0" borderId="70" xfId="0" applyFont="1" applyFill="1" applyBorder="1" applyAlignment="1">
      <alignment horizontal="right" vertical="center"/>
    </xf>
    <xf numFmtId="0" fontId="9" fillId="0" borderId="76" xfId="0" applyFont="1" applyFill="1" applyBorder="1">
      <alignment vertical="center"/>
    </xf>
    <xf numFmtId="0" fontId="3" fillId="0" borderId="77" xfId="0" applyFont="1" applyFill="1" applyBorder="1">
      <alignment vertical="center"/>
    </xf>
    <xf numFmtId="0" fontId="3" fillId="0" borderId="68" xfId="0" applyFont="1" applyFill="1" applyBorder="1">
      <alignment vertical="center"/>
    </xf>
    <xf numFmtId="0" fontId="13" fillId="0" borderId="15" xfId="0" applyFont="1" applyFill="1" applyBorder="1" applyAlignment="1">
      <alignment vertical="center"/>
    </xf>
    <xf numFmtId="0" fontId="13" fillId="0" borderId="70" xfId="0" applyFont="1" applyBorder="1" applyAlignment="1">
      <alignment horizontal="left" vertical="center"/>
    </xf>
    <xf numFmtId="0" fontId="9" fillId="0" borderId="78" xfId="0" applyFont="1" applyBorder="1">
      <alignment vertical="center"/>
    </xf>
    <xf numFmtId="0" fontId="9" fillId="0" borderId="79" xfId="0" applyFont="1" applyBorder="1">
      <alignment vertical="center"/>
    </xf>
    <xf numFmtId="0" fontId="20" fillId="0" borderId="65" xfId="0" applyFont="1" applyBorder="1">
      <alignment vertical="center"/>
    </xf>
    <xf numFmtId="0" fontId="13" fillId="0" borderId="9" xfId="0" applyFont="1" applyBorder="1" applyAlignment="1">
      <alignment horizontal="left" vertical="center"/>
    </xf>
    <xf numFmtId="0" fontId="3" fillId="0" borderId="65" xfId="0" applyFont="1" applyFill="1" applyBorder="1">
      <alignment vertical="center"/>
    </xf>
    <xf numFmtId="0" fontId="9" fillId="0" borderId="80" xfId="0" applyFont="1" applyFill="1" applyBorder="1">
      <alignment vertical="center"/>
    </xf>
    <xf numFmtId="0" fontId="9" fillId="0" borderId="74" xfId="0" applyFont="1" applyFill="1" applyBorder="1">
      <alignment vertical="center"/>
    </xf>
    <xf numFmtId="0" fontId="3" fillId="0" borderId="75" xfId="0" applyFont="1" applyBorder="1">
      <alignment vertical="center"/>
    </xf>
    <xf numFmtId="0" fontId="3" fillId="0" borderId="81" xfId="0" applyFont="1" applyBorder="1">
      <alignment vertical="center"/>
    </xf>
    <xf numFmtId="0" fontId="3" fillId="0" borderId="77" xfId="0" applyFont="1" applyBorder="1">
      <alignment vertical="center"/>
    </xf>
    <xf numFmtId="0" fontId="20" fillId="0" borderId="68" xfId="0" applyFont="1" applyBorder="1" applyAlignment="1">
      <alignment vertical="center"/>
    </xf>
    <xf numFmtId="0" fontId="29" fillId="0" borderId="0" xfId="0" applyFont="1" applyBorder="1">
      <alignment vertical="center"/>
    </xf>
    <xf numFmtId="0" fontId="20" fillId="0" borderId="82" xfId="0" applyFont="1" applyBorder="1">
      <alignment vertical="center"/>
    </xf>
    <xf numFmtId="0" fontId="30" fillId="0" borderId="0" xfId="0" applyFont="1" applyBorder="1">
      <alignment vertical="center"/>
    </xf>
    <xf numFmtId="0" fontId="31" fillId="0" borderId="0" xfId="0" applyFont="1" applyBorder="1">
      <alignment vertical="center"/>
    </xf>
    <xf numFmtId="0" fontId="31" fillId="0" borderId="12" xfId="0" applyFont="1" applyBorder="1" applyAlignment="1">
      <alignment horizontal="right" vertical="center"/>
    </xf>
    <xf numFmtId="0" fontId="31" fillId="0" borderId="0" xfId="0" applyFont="1" applyBorder="1" applyAlignment="1">
      <alignment horizontal="right" vertical="center"/>
    </xf>
    <xf numFmtId="0" fontId="31" fillId="0" borderId="16" xfId="0" applyFont="1" applyBorder="1" applyAlignment="1">
      <alignment horizontal="right" vertical="center"/>
    </xf>
    <xf numFmtId="0" fontId="31" fillId="0" borderId="76" xfId="0" applyFont="1" applyBorder="1" applyAlignment="1">
      <alignment horizontal="right" vertical="center"/>
    </xf>
    <xf numFmtId="0" fontId="31" fillId="0" borderId="74" xfId="0" applyFont="1" applyBorder="1" applyAlignment="1">
      <alignment horizontal="right" vertical="center"/>
    </xf>
    <xf numFmtId="0" fontId="31" fillId="0" borderId="75" xfId="0" applyFont="1" applyBorder="1" applyAlignment="1">
      <alignment horizontal="right" vertical="center"/>
    </xf>
    <xf numFmtId="0" fontId="3" fillId="0" borderId="68" xfId="0" applyFont="1" applyBorder="1">
      <alignment vertical="center"/>
    </xf>
    <xf numFmtId="0" fontId="30" fillId="0" borderId="0" xfId="0" applyFont="1" applyBorder="1" applyAlignment="1">
      <alignment horizontal="right" vertical="center"/>
    </xf>
    <xf numFmtId="0" fontId="29" fillId="0" borderId="0" xfId="0" applyFont="1" applyBorder="1" applyAlignment="1">
      <alignment horizontal="left" vertical="center"/>
    </xf>
    <xf numFmtId="0" fontId="3" fillId="0" borderId="83" xfId="0" applyFont="1" applyBorder="1">
      <alignment vertical="center"/>
    </xf>
    <xf numFmtId="0" fontId="13" fillId="0" borderId="83" xfId="0" applyFont="1" applyBorder="1" applyAlignment="1">
      <alignment horizontal="left" vertical="center"/>
    </xf>
    <xf numFmtId="0" fontId="3" fillId="0" borderId="84" xfId="0" applyFont="1" applyBorder="1">
      <alignment vertical="center"/>
    </xf>
    <xf numFmtId="0" fontId="30" fillId="0" borderId="0" xfId="0" applyFont="1" applyBorder="1" applyAlignment="1">
      <alignment horizontal="left" vertical="top"/>
    </xf>
    <xf numFmtId="0" fontId="30" fillId="0" borderId="0" xfId="0" applyFont="1" applyBorder="1" applyAlignment="1">
      <alignment horizontal="right" vertical="top"/>
    </xf>
    <xf numFmtId="0" fontId="30" fillId="0" borderId="0" xfId="0" applyFont="1">
      <alignment vertical="center"/>
    </xf>
    <xf numFmtId="0" fontId="3" fillId="0" borderId="76" xfId="0" applyFont="1" applyBorder="1">
      <alignment vertical="center"/>
    </xf>
    <xf numFmtId="0" fontId="20" fillId="0" borderId="74" xfId="0" applyFont="1" applyBorder="1" applyAlignment="1">
      <alignment horizontal="left" vertical="center"/>
    </xf>
    <xf numFmtId="0" fontId="11" fillId="0" borderId="74" xfId="0" applyFont="1" applyBorder="1">
      <alignment vertical="center"/>
    </xf>
    <xf numFmtId="0" fontId="9" fillId="0" borderId="75" xfId="0" applyFont="1" applyBorder="1" applyAlignment="1">
      <alignment vertical="center"/>
    </xf>
    <xf numFmtId="0" fontId="11" fillId="0" borderId="12" xfId="0" applyFont="1" applyBorder="1" applyAlignment="1">
      <alignment horizontal="right" vertical="center"/>
    </xf>
    <xf numFmtId="0" fontId="9" fillId="0" borderId="74" xfId="0" applyFont="1" applyBorder="1">
      <alignment vertical="center"/>
    </xf>
    <xf numFmtId="0" fontId="29" fillId="0" borderId="0" xfId="0" applyFont="1" applyBorder="1" applyAlignment="1">
      <alignment horizontal="right" vertical="top"/>
    </xf>
    <xf numFmtId="0" fontId="30" fillId="0" borderId="14" xfId="0" applyFont="1" applyBorder="1">
      <alignment vertical="center"/>
    </xf>
    <xf numFmtId="0" fontId="29" fillId="0" borderId="85" xfId="0" applyFont="1" applyBorder="1">
      <alignment vertical="center"/>
    </xf>
    <xf numFmtId="0" fontId="0" fillId="0" borderId="65" xfId="0" applyBorder="1" applyAlignment="1">
      <alignment vertical="center"/>
    </xf>
    <xf numFmtId="0" fontId="29" fillId="0" borderId="65" xfId="0" applyFont="1" applyBorder="1" applyAlignment="1">
      <alignment horizontal="right" vertical="center"/>
    </xf>
    <xf numFmtId="0" fontId="13" fillId="0" borderId="0" xfId="0" applyFont="1" applyFill="1" applyBorder="1">
      <alignment vertical="center"/>
    </xf>
    <xf numFmtId="0" fontId="13" fillId="0" borderId="41" xfId="0" applyFont="1" applyFill="1" applyBorder="1" applyAlignment="1">
      <alignment horizontal="right" vertical="center"/>
    </xf>
    <xf numFmtId="0" fontId="11" fillId="0" borderId="40" xfId="0" applyFont="1" applyFill="1" applyBorder="1" applyAlignment="1">
      <alignment horizontal="right" vertical="center"/>
    </xf>
    <xf numFmtId="0" fontId="3" fillId="0" borderId="53" xfId="0" applyFont="1" applyFill="1" applyBorder="1">
      <alignment vertical="center"/>
    </xf>
    <xf numFmtId="0" fontId="3" fillId="0" borderId="40" xfId="0" applyFont="1" applyFill="1" applyBorder="1">
      <alignment vertical="center"/>
    </xf>
    <xf numFmtId="0" fontId="9" fillId="0" borderId="46" xfId="0" applyFont="1" applyFill="1" applyBorder="1">
      <alignment vertical="center"/>
    </xf>
    <xf numFmtId="0" fontId="13" fillId="0" borderId="42" xfId="0" applyFont="1" applyFill="1" applyBorder="1" applyAlignment="1">
      <alignment horizontal="right" vertical="center"/>
    </xf>
    <xf numFmtId="0" fontId="3" fillId="0" borderId="43" xfId="0" applyFont="1" applyFill="1" applyBorder="1">
      <alignment vertical="center"/>
    </xf>
    <xf numFmtId="0" fontId="3" fillId="0" borderId="54" xfId="0" applyFont="1" applyFill="1" applyBorder="1">
      <alignment vertical="center"/>
    </xf>
    <xf numFmtId="0" fontId="9" fillId="0" borderId="38" xfId="0" applyFont="1" applyFill="1" applyBorder="1">
      <alignment vertical="center"/>
    </xf>
    <xf numFmtId="0" fontId="3" fillId="0" borderId="44" xfId="0" applyFont="1" applyFill="1" applyBorder="1">
      <alignment vertical="center"/>
    </xf>
    <xf numFmtId="0" fontId="9" fillId="0" borderId="53" xfId="0" applyFont="1" applyFill="1" applyBorder="1">
      <alignment vertical="center"/>
    </xf>
    <xf numFmtId="0" fontId="11" fillId="0" borderId="43" xfId="0" applyFont="1" applyFill="1" applyBorder="1">
      <alignment vertical="center"/>
    </xf>
    <xf numFmtId="0" fontId="11" fillId="0" borderId="17" xfId="0" applyFont="1" applyFill="1" applyBorder="1" applyAlignment="1">
      <alignment horizontal="right" vertical="center"/>
    </xf>
    <xf numFmtId="0" fontId="13" fillId="0" borderId="38" xfId="0" applyFont="1" applyFill="1" applyBorder="1" applyAlignment="1">
      <alignment horizontal="right" vertical="center"/>
    </xf>
    <xf numFmtId="0" fontId="13" fillId="0" borderId="35" xfId="0" applyFont="1" applyFill="1" applyBorder="1" applyAlignment="1">
      <alignment horizontal="right" vertical="center"/>
    </xf>
    <xf numFmtId="0" fontId="13" fillId="0" borderId="39" xfId="0" applyFont="1" applyFill="1" applyBorder="1" applyAlignment="1">
      <alignment horizontal="right" vertical="center"/>
    </xf>
    <xf numFmtId="0" fontId="11" fillId="0" borderId="35" xfId="0" applyFont="1" applyFill="1" applyBorder="1" applyAlignment="1">
      <alignment horizontal="right" vertical="center"/>
    </xf>
    <xf numFmtId="0" fontId="3" fillId="0" borderId="50" xfId="0" applyFont="1" applyFill="1" applyBorder="1">
      <alignment vertical="center"/>
    </xf>
    <xf numFmtId="0" fontId="3" fillId="0" borderId="45" xfId="0" applyFont="1" applyFill="1" applyBorder="1">
      <alignment vertical="center"/>
    </xf>
    <xf numFmtId="0" fontId="9" fillId="0" borderId="47" xfId="0" applyFont="1" applyFill="1" applyBorder="1">
      <alignment vertical="center"/>
    </xf>
    <xf numFmtId="0" fontId="9" fillId="0" borderId="48" xfId="0" applyFont="1" applyFill="1" applyBorder="1">
      <alignment vertical="center"/>
    </xf>
    <xf numFmtId="0" fontId="9" fillId="0" borderId="49" xfId="0" applyFont="1" applyFill="1" applyBorder="1">
      <alignment vertical="center"/>
    </xf>
    <xf numFmtId="0" fontId="9" fillId="0" borderId="55" xfId="0" applyFont="1" applyFill="1" applyBorder="1">
      <alignment vertical="center"/>
    </xf>
    <xf numFmtId="0" fontId="9" fillId="0" borderId="14" xfId="0" applyFont="1" applyFill="1" applyBorder="1">
      <alignment vertical="center"/>
    </xf>
    <xf numFmtId="0" fontId="9" fillId="0" borderId="56" xfId="0" applyFont="1" applyFill="1" applyBorder="1">
      <alignment vertical="center"/>
    </xf>
    <xf numFmtId="0" fontId="9" fillId="0" borderId="16" xfId="0" applyFont="1" applyFill="1" applyBorder="1">
      <alignment vertical="center"/>
    </xf>
    <xf numFmtId="0" fontId="3" fillId="0" borderId="57" xfId="0" applyFont="1" applyFill="1" applyBorder="1">
      <alignment vertical="center"/>
    </xf>
    <xf numFmtId="0" fontId="9" fillId="0" borderId="51" xfId="0" applyFont="1" applyFill="1" applyBorder="1">
      <alignment vertical="center"/>
    </xf>
    <xf numFmtId="0" fontId="3" fillId="0" borderId="37" xfId="0" applyFont="1" applyFill="1" applyBorder="1">
      <alignment vertical="center"/>
    </xf>
    <xf numFmtId="0" fontId="13" fillId="0" borderId="40" xfId="0" applyFont="1" applyFill="1" applyBorder="1" applyAlignment="1">
      <alignment horizontal="left" vertical="center"/>
    </xf>
    <xf numFmtId="0" fontId="9" fillId="0" borderId="58" xfId="0" applyFont="1" applyFill="1" applyBorder="1">
      <alignment vertical="center"/>
    </xf>
    <xf numFmtId="0" fontId="9" fillId="0" borderId="4" xfId="0" applyFont="1" applyFill="1" applyBorder="1">
      <alignment vertical="center"/>
    </xf>
    <xf numFmtId="0" fontId="3" fillId="0" borderId="36" xfId="0" applyFont="1" applyFill="1" applyBorder="1">
      <alignment vertical="center"/>
    </xf>
    <xf numFmtId="0" fontId="9" fillId="0" borderId="50" xfId="0" applyFont="1" applyFill="1" applyBorder="1">
      <alignment vertical="center"/>
    </xf>
    <xf numFmtId="0" fontId="13" fillId="0" borderId="43" xfId="0" applyFont="1" applyFill="1" applyBorder="1" applyAlignment="1">
      <alignment horizontal="left" vertical="center"/>
    </xf>
    <xf numFmtId="0" fontId="4" fillId="0" borderId="0" xfId="0" applyFont="1" applyFill="1" applyBorder="1" applyAlignment="1">
      <alignment vertical="center"/>
    </xf>
    <xf numFmtId="0" fontId="11" fillId="0" borderId="43" xfId="0" applyFont="1" applyFill="1" applyBorder="1" applyAlignment="1">
      <alignment horizontal="left" vertical="center"/>
    </xf>
    <xf numFmtId="0" fontId="11" fillId="0" borderId="46" xfId="0" applyFont="1" applyFill="1" applyBorder="1" applyAlignment="1">
      <alignment horizontal="left" vertical="center"/>
    </xf>
    <xf numFmtId="0" fontId="13" fillId="0" borderId="43" xfId="0" applyFont="1" applyFill="1" applyBorder="1" applyAlignment="1">
      <alignment horizontal="right" vertical="center"/>
    </xf>
    <xf numFmtId="0" fontId="11" fillId="0" borderId="38" xfId="0" applyFont="1" applyFill="1" applyBorder="1" applyAlignment="1">
      <alignment horizontal="left" vertical="center"/>
    </xf>
    <xf numFmtId="0" fontId="13" fillId="0" borderId="38" xfId="0" applyFont="1" applyFill="1" applyBorder="1" applyAlignment="1">
      <alignment horizontal="left" vertical="center"/>
    </xf>
    <xf numFmtId="0" fontId="3" fillId="0" borderId="44" xfId="0" applyFont="1" applyFill="1" applyBorder="1" applyAlignment="1">
      <alignment vertical="center"/>
    </xf>
    <xf numFmtId="0" fontId="9" fillId="0" borderId="52" xfId="0" applyFont="1" applyFill="1" applyBorder="1">
      <alignment vertical="center"/>
    </xf>
    <xf numFmtId="0" fontId="9" fillId="0" borderId="44" xfId="0" applyFont="1" applyFill="1" applyBorder="1">
      <alignment vertical="center"/>
    </xf>
    <xf numFmtId="0" fontId="9" fillId="0" borderId="16" xfId="0" applyFont="1" applyFill="1" applyBorder="1" applyAlignment="1">
      <alignment vertical="center"/>
    </xf>
    <xf numFmtId="0" fontId="13" fillId="0" borderId="12" xfId="0" applyFont="1" applyFill="1" applyBorder="1" applyAlignment="1">
      <alignment horizontal="right" vertical="center"/>
    </xf>
    <xf numFmtId="0" fontId="3" fillId="0" borderId="46" xfId="0" applyFont="1" applyFill="1" applyBorder="1" applyAlignment="1">
      <alignment vertical="center"/>
    </xf>
    <xf numFmtId="0" fontId="9" fillId="0" borderId="54" xfId="0" applyFont="1" applyFill="1" applyBorder="1">
      <alignment vertical="center"/>
    </xf>
    <xf numFmtId="0" fontId="3" fillId="0" borderId="59" xfId="0" applyFont="1" applyFill="1" applyBorder="1">
      <alignment vertical="center"/>
    </xf>
    <xf numFmtId="0" fontId="13" fillId="0" borderId="37" xfId="0" applyFont="1" applyFill="1" applyBorder="1" applyAlignment="1">
      <alignment horizontal="right" vertical="center"/>
    </xf>
    <xf numFmtId="0" fontId="13" fillId="0" borderId="45" xfId="0" applyFont="1" applyFill="1" applyBorder="1" applyAlignment="1">
      <alignment horizontal="right" vertical="center"/>
    </xf>
    <xf numFmtId="0" fontId="9" fillId="0" borderId="43" xfId="0" applyFont="1" applyFill="1" applyBorder="1" applyAlignment="1">
      <alignment horizontal="right" vertical="center"/>
    </xf>
    <xf numFmtId="0" fontId="9" fillId="0" borderId="44" xfId="0" applyFont="1" applyFill="1" applyBorder="1" applyAlignment="1">
      <alignment horizontal="right" vertical="center"/>
    </xf>
    <xf numFmtId="0" fontId="3" fillId="0" borderId="56" xfId="0" applyFont="1" applyFill="1" applyBorder="1">
      <alignment vertical="center"/>
    </xf>
    <xf numFmtId="0" fontId="9" fillId="0" borderId="57" xfId="0" applyFont="1" applyFill="1" applyBorder="1" applyAlignment="1">
      <alignment horizontal="right" vertical="center"/>
    </xf>
    <xf numFmtId="0" fontId="3" fillId="0" borderId="51" xfId="0" applyFont="1" applyFill="1" applyBorder="1">
      <alignment vertical="center"/>
    </xf>
    <xf numFmtId="0" fontId="9" fillId="0" borderId="16" xfId="0" applyFont="1" applyFill="1" applyBorder="1" applyAlignment="1">
      <alignment horizontal="right" vertical="center"/>
    </xf>
    <xf numFmtId="0" fontId="13" fillId="0" borderId="22" xfId="0" applyFont="1" applyFill="1" applyBorder="1" applyAlignment="1">
      <alignment horizontal="left" vertical="center"/>
    </xf>
    <xf numFmtId="0" fontId="11" fillId="0" borderId="46" xfId="0" applyFont="1" applyFill="1" applyBorder="1">
      <alignment vertical="center"/>
    </xf>
    <xf numFmtId="0" fontId="9" fillId="0" borderId="37" xfId="0" applyFont="1" applyFill="1" applyBorder="1">
      <alignment vertical="center"/>
    </xf>
    <xf numFmtId="0" fontId="13" fillId="0" borderId="60" xfId="0" applyFont="1" applyFill="1" applyBorder="1" applyAlignment="1">
      <alignment horizontal="right" vertical="center"/>
    </xf>
    <xf numFmtId="0" fontId="3" fillId="0" borderId="74" xfId="0" applyFont="1" applyFill="1" applyBorder="1" applyAlignment="1">
      <alignment vertical="center"/>
    </xf>
    <xf numFmtId="0" fontId="6" fillId="0" borderId="0" xfId="0" applyFont="1" applyFill="1" applyBorder="1">
      <alignment vertical="center"/>
    </xf>
    <xf numFmtId="0" fontId="3" fillId="0" borderId="74" xfId="0" applyFont="1" applyFill="1" applyBorder="1">
      <alignment vertical="center"/>
    </xf>
    <xf numFmtId="0" fontId="9" fillId="0" borderId="65" xfId="0" applyFont="1" applyFill="1" applyBorder="1">
      <alignment vertical="center"/>
    </xf>
    <xf numFmtId="0" fontId="3" fillId="0" borderId="75" xfId="0" applyFont="1" applyFill="1" applyBorder="1">
      <alignment vertical="center"/>
    </xf>
    <xf numFmtId="0" fontId="30" fillId="0" borderId="10" xfId="0" applyFont="1" applyFill="1" applyBorder="1" applyAlignment="1">
      <alignment vertical="center"/>
    </xf>
    <xf numFmtId="0" fontId="13" fillId="0" borderId="17" xfId="0" applyFont="1" applyBorder="1" applyAlignment="1">
      <alignment horizontal="center" vertical="center"/>
    </xf>
    <xf numFmtId="0" fontId="13" fillId="0" borderId="0" xfId="0" applyFont="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0" xfId="0" applyFont="1" applyBorder="1" applyAlignment="1">
      <alignment horizontal="center" vertical="center"/>
    </xf>
    <xf numFmtId="0" fontId="13" fillId="0" borderId="17" xfId="0" applyFont="1" applyFill="1" applyBorder="1" applyAlignment="1">
      <alignment horizontal="center" vertical="center"/>
    </xf>
    <xf numFmtId="0" fontId="13" fillId="0" borderId="15"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22"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Alignment="1">
      <alignment horizontal="center" vertical="center"/>
    </xf>
    <xf numFmtId="0" fontId="13" fillId="0" borderId="15" xfId="0" applyFont="1" applyFill="1" applyBorder="1" applyAlignment="1">
      <alignment horizontal="center" vertical="center"/>
    </xf>
    <xf numFmtId="0" fontId="13" fillId="0" borderId="86" xfId="0" applyFont="1" applyBorder="1" applyAlignment="1">
      <alignment horizontal="center" vertical="center"/>
    </xf>
    <xf numFmtId="0" fontId="13" fillId="0" borderId="29"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vertical="center"/>
    </xf>
    <xf numFmtId="0" fontId="0" fillId="0" borderId="10" xfId="0" applyBorder="1" applyAlignment="1">
      <alignment vertical="center"/>
    </xf>
    <xf numFmtId="0" fontId="9" fillId="0" borderId="0" xfId="0" applyFont="1" applyBorder="1" applyAlignment="1">
      <alignment horizontal="center" vertical="center"/>
    </xf>
    <xf numFmtId="0" fontId="19" fillId="0" borderId="65" xfId="0" applyFont="1" applyBorder="1" applyAlignment="1">
      <alignment horizontal="center" vertical="center"/>
    </xf>
    <xf numFmtId="0" fontId="3" fillId="0" borderId="1" xfId="0" applyFont="1" applyBorder="1" applyAlignment="1">
      <alignment horizontal="center" vertical="center"/>
    </xf>
    <xf numFmtId="0" fontId="3" fillId="0" borderId="30" xfId="0" applyFont="1" applyFill="1" applyBorder="1" applyAlignment="1">
      <alignment vertical="center"/>
    </xf>
    <xf numFmtId="0" fontId="0" fillId="0" borderId="4" xfId="0" applyBorder="1" applyAlignment="1">
      <alignment vertical="center"/>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Fill="1" applyAlignment="1">
      <alignment vertical="center"/>
    </xf>
    <xf numFmtId="0" fontId="0" fillId="0" borderId="0" xfId="0"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2" fillId="0" borderId="0" xfId="0" applyFont="1" applyFill="1" applyAlignment="1">
      <alignment vertical="center"/>
    </xf>
    <xf numFmtId="0" fontId="33" fillId="0" borderId="0" xfId="0" applyFont="1" applyFill="1" applyAlignment="1">
      <alignment vertical="center"/>
    </xf>
    <xf numFmtId="0" fontId="4" fillId="0" borderId="0" xfId="0" applyFont="1" applyBorder="1" applyAlignment="1">
      <alignment horizontal="right" vertical="center"/>
    </xf>
    <xf numFmtId="0" fontId="4" fillId="0" borderId="12" xfId="0" applyFont="1" applyBorder="1" applyAlignment="1">
      <alignment horizontal="right" vertical="center"/>
    </xf>
    <xf numFmtId="0" fontId="4" fillId="0" borderId="0" xfId="0" applyFont="1" applyBorder="1" applyAlignment="1">
      <alignment horizontal="left" vertical="center"/>
    </xf>
    <xf numFmtId="0" fontId="4" fillId="0" borderId="14" xfId="0" applyFont="1" applyBorder="1" applyAlignment="1">
      <alignment horizontal="left" vertical="center"/>
    </xf>
    <xf numFmtId="20" fontId="3" fillId="0" borderId="1" xfId="0" applyNumberFormat="1"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74" xfId="0" applyFont="1" applyBorder="1" applyAlignment="1">
      <alignment horizontal="left" vertical="center"/>
    </xf>
    <xf numFmtId="0" fontId="4" fillId="0" borderId="14" xfId="0" applyFont="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3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12" xfId="0" applyFont="1" applyFill="1" applyBorder="1" applyAlignment="1">
      <alignment horizontal="right" vertical="center"/>
    </xf>
    <xf numFmtId="0" fontId="4" fillId="0" borderId="0" xfId="0" applyFont="1" applyFill="1" applyBorder="1" applyAlignment="1">
      <alignment horizontal="right" vertical="center"/>
    </xf>
    <xf numFmtId="0" fontId="3" fillId="0" borderId="0" xfId="0" applyFont="1" applyFill="1" applyAlignment="1">
      <alignment horizontal="center" vertical="center"/>
    </xf>
    <xf numFmtId="0" fontId="28"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xf>
    <xf numFmtId="0" fontId="27" fillId="0" borderId="12" xfId="0" applyFont="1" applyFill="1" applyBorder="1" applyAlignment="1">
      <alignment horizontal="right" vertical="center"/>
    </xf>
    <xf numFmtId="0" fontId="12" fillId="0" borderId="0" xfId="0" applyFont="1" applyFill="1" applyBorder="1" applyAlignment="1">
      <alignment horizontal="right" vertical="center"/>
    </xf>
    <xf numFmtId="0" fontId="13" fillId="0" borderId="40" xfId="0" applyFont="1" applyFill="1" applyBorder="1" applyAlignment="1">
      <alignment horizontal="center" vertical="center"/>
    </xf>
    <xf numFmtId="0" fontId="13" fillId="0" borderId="29"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0" xfId="0" applyFont="1" applyFill="1" applyBorder="1" applyAlignment="1">
      <alignment horizontal="center" vertical="center"/>
    </xf>
    <xf numFmtId="0" fontId="13" fillId="0" borderId="61" xfId="0" applyFont="1" applyFill="1" applyBorder="1" applyAlignment="1">
      <alignment horizontal="center" vertical="center"/>
    </xf>
    <xf numFmtId="0" fontId="12" fillId="0" borderId="12" xfId="0" applyFont="1" applyFill="1" applyBorder="1" applyAlignment="1">
      <alignment horizontal="right" vertical="center"/>
    </xf>
    <xf numFmtId="0" fontId="18" fillId="0" borderId="0" xfId="0" applyFont="1" applyFill="1" applyBorder="1" applyAlignment="1">
      <alignment horizontal="left" vertical="center"/>
    </xf>
    <xf numFmtId="0" fontId="26" fillId="0" borderId="0" xfId="0" applyFont="1" applyFill="1" applyAlignment="1">
      <alignment horizontal="left" vertical="center"/>
    </xf>
    <xf numFmtId="0" fontId="3" fillId="0" borderId="1" xfId="0" applyFont="1" applyFill="1" applyBorder="1" applyAlignment="1">
      <alignment horizontal="center" vertical="center"/>
    </xf>
    <xf numFmtId="20" fontId="3" fillId="0" borderId="1" xfId="0" applyNumberFormat="1" applyFont="1" applyFill="1" applyBorder="1" applyAlignment="1">
      <alignment horizontal="center" vertical="center"/>
    </xf>
    <xf numFmtId="0" fontId="13" fillId="0" borderId="35" xfId="0" applyFont="1" applyFill="1" applyBorder="1" applyAlignment="1">
      <alignment horizontal="center" vertical="center"/>
    </xf>
    <xf numFmtId="0" fontId="13" fillId="0" borderId="53" xfId="0"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62"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62"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5" xfId="0" applyNumberFormat="1" applyFont="1" applyBorder="1" applyAlignment="1">
      <alignment horizontal="center" vertical="center"/>
    </xf>
    <xf numFmtId="49" fontId="3" fillId="0" borderId="63" xfId="0" applyNumberFormat="1" applyFont="1" applyBorder="1" applyAlignment="1">
      <alignment horizontal="center" vertical="center"/>
    </xf>
    <xf numFmtId="49" fontId="7" fillId="0" borderId="0" xfId="0" applyNumberFormat="1" applyFont="1" applyAlignment="1">
      <alignment horizontal="center" vertical="center"/>
    </xf>
    <xf numFmtId="0" fontId="8" fillId="0" borderId="0" xfId="0" applyFont="1" applyAlignment="1">
      <alignment vertical="center"/>
    </xf>
    <xf numFmtId="0" fontId="1" fillId="0" borderId="0" xfId="0" applyFont="1" applyAlignment="1">
      <alignment vertical="center"/>
    </xf>
    <xf numFmtId="0" fontId="8" fillId="0" borderId="0" xfId="0" applyFont="1" applyAlignment="1">
      <alignment horizontal="left" vertical="center" wrapText="1"/>
    </xf>
    <xf numFmtId="49" fontId="22" fillId="0" borderId="0" xfId="0" applyNumberFormat="1"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49" fontId="25" fillId="0" borderId="5" xfId="0" applyNumberFormat="1" applyFont="1" applyBorder="1" applyAlignment="1">
      <alignment horizontal="center" vertical="center"/>
    </xf>
    <xf numFmtId="49" fontId="25" fillId="0" borderId="62" xfId="0" applyNumberFormat="1" applyFont="1" applyBorder="1" applyAlignment="1">
      <alignment horizontal="center" vertical="center"/>
    </xf>
    <xf numFmtId="49" fontId="25" fillId="0" borderId="63" xfId="0" applyNumberFormat="1" applyFont="1" applyBorder="1" applyAlignment="1">
      <alignment horizontal="center" vertical="center"/>
    </xf>
    <xf numFmtId="49" fontId="25" fillId="0" borderId="64" xfId="0" applyNumberFormat="1" applyFont="1" applyFill="1" applyBorder="1" applyAlignment="1">
      <alignment horizontal="center" vertical="center"/>
    </xf>
    <xf numFmtId="49" fontId="25" fillId="0" borderId="62" xfId="0" applyNumberFormat="1" applyFont="1" applyFill="1" applyBorder="1" applyAlignment="1">
      <alignment horizontal="center" vertical="center"/>
    </xf>
    <xf numFmtId="49" fontId="25" fillId="0" borderId="2" xfId="0" applyNumberFormat="1" applyFont="1" applyFill="1" applyBorder="1" applyAlignment="1">
      <alignment horizontal="center" vertical="center"/>
    </xf>
    <xf numFmtId="181" fontId="3" fillId="0" borderId="1" xfId="0" applyNumberFormat="1" applyFont="1" applyFill="1" applyBorder="1" applyAlignment="1">
      <alignment horizontal="center" vertical="center"/>
    </xf>
    <xf numFmtId="180" fontId="3" fillId="0" borderId="1"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219074</xdr:colOff>
      <xdr:row>57</xdr:row>
      <xdr:rowOff>66674</xdr:rowOff>
    </xdr:from>
    <xdr:to>
      <xdr:col>11</xdr:col>
      <xdr:colOff>133349</xdr:colOff>
      <xdr:row>72</xdr:row>
      <xdr:rowOff>123824</xdr:rowOff>
    </xdr:to>
    <xdr:sp macro="" textlink="">
      <xdr:nvSpPr>
        <xdr:cNvPr id="2" name="テキスト ボックス 1"/>
        <xdr:cNvSpPr txBox="1"/>
      </xdr:nvSpPr>
      <xdr:spPr>
        <a:xfrm>
          <a:off x="2438399" y="10820399"/>
          <a:ext cx="4067175" cy="2486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申し込み時点でペア組みされていない状態のままになっています。組合せ割り振りする時にペア組みして割り振りしてください。</a:t>
          </a:r>
          <a:endParaRPr kumimoji="1" lang="en-US" altLang="ja-JP" sz="1600"/>
        </a:p>
        <a:p>
          <a:r>
            <a:rPr kumimoji="1" lang="en-US" altLang="ja-JP" sz="1600"/>
            <a:t>OP</a:t>
          </a:r>
          <a:r>
            <a:rPr kumimoji="1" lang="ja-JP" altLang="en-US" sz="1600"/>
            <a:t>にならざるを得ませんが出来れば一人調達していただければありがたいです。だめな時は</a:t>
          </a:r>
          <a:r>
            <a:rPr kumimoji="1" lang="en-US" altLang="ja-JP" sz="1600"/>
            <a:t>(</a:t>
          </a:r>
          <a:r>
            <a:rPr kumimoji="1" lang="ja-JP" altLang="en-US" sz="1600"/>
            <a:t>参加数の多い団体の子を</a:t>
          </a:r>
          <a:r>
            <a:rPr kumimoji="1" lang="en-US" altLang="ja-JP" sz="1600"/>
            <a:t>)4</a:t>
          </a:r>
          <a:r>
            <a:rPr kumimoji="1" lang="ja-JP" altLang="en-US" sz="1600"/>
            <a:t>ペアのリーグに入れていただきたいと思います。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C56"/>
  <sheetViews>
    <sheetView tabSelected="1" zoomScaleNormal="100" zoomScaleSheetLayoutView="71" workbookViewId="0">
      <selection activeCell="A23" sqref="A23:A24"/>
    </sheetView>
  </sheetViews>
  <sheetFormatPr defaultRowHeight="12.75"/>
  <cols>
    <col min="1" max="1" width="4.625" style="1" customWidth="1"/>
    <col min="2" max="2" width="40" style="67" customWidth="1"/>
    <col min="3" max="8" width="2.625" style="22" customWidth="1"/>
    <col min="9" max="19" width="3.625" style="1" customWidth="1"/>
    <col min="20" max="24" width="2.625" style="68" customWidth="1"/>
    <col min="25" max="25" width="2.625" style="69" customWidth="1"/>
    <col min="26" max="26" width="4.75" style="1" customWidth="1"/>
    <col min="27" max="27" width="43.5" style="10" customWidth="1"/>
    <col min="28" max="28" width="3.5" style="1" customWidth="1"/>
    <col min="29" max="16384" width="9" style="1"/>
  </cols>
  <sheetData>
    <row r="1" spans="1:29" ht="14.25">
      <c r="B1" s="54" t="s">
        <v>108</v>
      </c>
      <c r="C1" s="197" t="s">
        <v>289</v>
      </c>
      <c r="D1" s="198"/>
      <c r="E1" s="55"/>
      <c r="F1" s="55"/>
      <c r="G1" s="55"/>
    </row>
    <row r="2" spans="1:29" ht="14.25">
      <c r="B2" s="56" t="s">
        <v>107</v>
      </c>
      <c r="C2" s="197"/>
      <c r="D2" s="197" t="s">
        <v>332</v>
      </c>
      <c r="E2" s="55"/>
      <c r="F2" s="55"/>
      <c r="G2" s="55"/>
      <c r="O2" s="3"/>
      <c r="P2" s="401" t="s">
        <v>111</v>
      </c>
      <c r="Q2" s="401"/>
      <c r="R2" s="401"/>
      <c r="S2" s="416">
        <v>0.68055555555555547</v>
      </c>
      <c r="T2" s="401"/>
      <c r="U2" s="401"/>
    </row>
    <row r="3" spans="1:29" ht="14.25">
      <c r="B3" s="56"/>
      <c r="C3" s="58"/>
      <c r="D3" s="58"/>
      <c r="E3" s="55"/>
      <c r="F3" s="55"/>
      <c r="G3" s="55"/>
      <c r="O3" s="3"/>
      <c r="P3" s="401"/>
      <c r="Q3" s="401"/>
      <c r="R3" s="401"/>
      <c r="S3" s="401"/>
      <c r="T3" s="401"/>
      <c r="U3" s="401"/>
    </row>
    <row r="4" spans="1:29" ht="12.75" customHeight="1">
      <c r="O4" s="3"/>
      <c r="P4" s="11"/>
      <c r="Q4" s="11"/>
      <c r="R4" s="11"/>
      <c r="S4" s="11"/>
      <c r="T4" s="11"/>
      <c r="U4" s="11"/>
    </row>
    <row r="5" spans="1:29" ht="14.25" customHeight="1">
      <c r="A5" s="10"/>
      <c r="B5" s="10"/>
      <c r="K5" s="3"/>
      <c r="L5" s="3"/>
      <c r="M5" s="3"/>
      <c r="N5" s="3"/>
      <c r="O5" s="3"/>
      <c r="P5" s="11"/>
      <c r="Q5" s="11"/>
      <c r="R5" s="11"/>
      <c r="S5" s="11"/>
      <c r="T5" s="71"/>
      <c r="U5" s="11"/>
      <c r="V5" s="71"/>
      <c r="W5" s="71"/>
      <c r="X5" s="71"/>
      <c r="Y5" s="72"/>
      <c r="Z5" s="408"/>
      <c r="AA5" s="406"/>
    </row>
    <row r="6" spans="1:29" ht="13.5" customHeight="1">
      <c r="A6" s="10"/>
      <c r="B6" s="10"/>
      <c r="D6" s="391"/>
      <c r="E6" s="391"/>
      <c r="K6" s="72"/>
      <c r="L6" s="3"/>
      <c r="M6" s="72"/>
      <c r="N6" s="72"/>
      <c r="O6" s="3"/>
      <c r="P6" s="3"/>
      <c r="S6" s="3"/>
      <c r="T6" s="71"/>
      <c r="U6" s="71"/>
      <c r="V6" s="71"/>
      <c r="W6" s="71"/>
      <c r="X6" s="71"/>
      <c r="Y6" s="72"/>
      <c r="Z6" s="408"/>
      <c r="AA6" s="407"/>
    </row>
    <row r="7" spans="1:29" ht="12.75" customHeight="1" thickBot="1">
      <c r="A7" s="395">
        <v>1</v>
      </c>
      <c r="B7" s="406" t="s">
        <v>264</v>
      </c>
      <c r="C7" s="383" t="s">
        <v>538</v>
      </c>
      <c r="D7" s="383"/>
      <c r="E7" s="383"/>
      <c r="F7" s="101"/>
      <c r="G7" s="383" t="s">
        <v>539</v>
      </c>
      <c r="H7" s="383"/>
      <c r="I7" s="24"/>
      <c r="J7" s="3"/>
      <c r="K7" s="75"/>
      <c r="L7" s="3"/>
      <c r="M7" s="3"/>
      <c r="N7" s="3"/>
      <c r="O7" s="3"/>
      <c r="P7" s="3"/>
      <c r="Q7" s="71"/>
      <c r="R7" s="3"/>
      <c r="S7" s="3"/>
      <c r="T7" s="378" t="s">
        <v>135</v>
      </c>
      <c r="U7" s="378"/>
      <c r="V7" s="82" t="s">
        <v>135</v>
      </c>
      <c r="W7" s="71"/>
      <c r="X7" s="378" t="s">
        <v>539</v>
      </c>
      <c r="Y7" s="378"/>
      <c r="Z7" s="408">
        <v>21</v>
      </c>
      <c r="AA7" s="406" t="s">
        <v>415</v>
      </c>
      <c r="AC7" s="152"/>
    </row>
    <row r="8" spans="1:29" ht="13.5" customHeight="1" thickTop="1">
      <c r="A8" s="395"/>
      <c r="B8" s="407"/>
      <c r="C8" s="261"/>
      <c r="D8" s="261"/>
      <c r="E8" s="262"/>
      <c r="F8" s="262"/>
      <c r="G8" s="261"/>
      <c r="H8" s="263"/>
      <c r="I8" s="24"/>
      <c r="J8" s="3"/>
      <c r="K8" s="3"/>
      <c r="L8" s="3"/>
      <c r="M8" s="3"/>
      <c r="N8" s="3"/>
      <c r="O8" s="3"/>
      <c r="P8" s="3"/>
      <c r="Q8" s="3"/>
      <c r="R8" s="3"/>
      <c r="S8" s="3"/>
      <c r="T8" s="254"/>
      <c r="U8" s="255"/>
      <c r="V8" s="256"/>
      <c r="W8" s="256"/>
      <c r="X8" s="255"/>
      <c r="Y8" s="257"/>
      <c r="Z8" s="408"/>
      <c r="AA8" s="407"/>
    </row>
    <row r="9" spans="1:29" ht="13.5" customHeight="1">
      <c r="A9" s="395">
        <v>2</v>
      </c>
      <c r="B9" s="406" t="s">
        <v>382</v>
      </c>
      <c r="C9" s="115"/>
      <c r="D9" s="115"/>
      <c r="E9" s="392">
        <v>0</v>
      </c>
      <c r="F9" s="379"/>
      <c r="G9" s="252">
        <v>1</v>
      </c>
      <c r="H9" s="104"/>
      <c r="I9" s="264"/>
      <c r="J9" s="3"/>
      <c r="K9" s="3"/>
      <c r="L9" s="3"/>
      <c r="M9" s="3"/>
      <c r="N9" s="3"/>
      <c r="O9" s="3"/>
      <c r="P9" s="3"/>
      <c r="Q9" s="3"/>
      <c r="R9" s="3"/>
      <c r="S9" s="3"/>
      <c r="T9" s="258"/>
      <c r="U9" s="73"/>
      <c r="V9" s="386" t="s">
        <v>539</v>
      </c>
      <c r="W9" s="384"/>
      <c r="X9" s="271" t="s">
        <v>539</v>
      </c>
      <c r="Y9" s="76"/>
      <c r="Z9" s="408">
        <v>22</v>
      </c>
      <c r="AA9" s="406" t="s">
        <v>381</v>
      </c>
    </row>
    <row r="10" spans="1:29" ht="13.5" customHeight="1" thickBot="1">
      <c r="A10" s="395"/>
      <c r="B10" s="407"/>
      <c r="C10" s="385">
        <v>0</v>
      </c>
      <c r="D10" s="382"/>
      <c r="E10" s="118"/>
      <c r="F10" s="143"/>
      <c r="G10" s="109"/>
      <c r="H10" s="119"/>
      <c r="I10" s="265"/>
      <c r="J10" s="244"/>
      <c r="K10" s="282" t="s">
        <v>536</v>
      </c>
      <c r="L10" s="3"/>
      <c r="M10" s="3"/>
      <c r="N10" s="3"/>
      <c r="O10" s="3"/>
      <c r="P10" s="3"/>
      <c r="Q10" s="290" t="s">
        <v>536</v>
      </c>
      <c r="R10" s="244"/>
      <c r="S10" s="260"/>
      <c r="T10" s="393">
        <v>0</v>
      </c>
      <c r="U10" s="388"/>
      <c r="V10" s="77"/>
      <c r="W10" s="159"/>
      <c r="X10" s="70"/>
      <c r="Y10" s="72"/>
      <c r="Z10" s="408"/>
      <c r="AA10" s="407"/>
    </row>
    <row r="11" spans="1:29" ht="13.5" customHeight="1" thickTop="1">
      <c r="A11" s="395">
        <v>3</v>
      </c>
      <c r="B11" s="406" t="s">
        <v>416</v>
      </c>
      <c r="C11" s="379">
        <v>0</v>
      </c>
      <c r="D11" s="380"/>
      <c r="E11" s="115"/>
      <c r="F11" s="144"/>
      <c r="G11" s="115"/>
      <c r="H11" s="120"/>
      <c r="I11" s="178"/>
      <c r="J11" s="3"/>
      <c r="K11" s="277"/>
      <c r="L11" s="3"/>
      <c r="M11" s="3"/>
      <c r="N11" s="3"/>
      <c r="O11" s="3"/>
      <c r="P11" s="3"/>
      <c r="Q11" s="259"/>
      <c r="R11" s="95"/>
      <c r="S11" s="135"/>
      <c r="T11" s="389" t="s">
        <v>135</v>
      </c>
      <c r="U11" s="390"/>
      <c r="V11" s="73"/>
      <c r="W11" s="160"/>
      <c r="X11" s="73"/>
      <c r="Y11" s="76"/>
      <c r="Z11" s="408">
        <v>23</v>
      </c>
      <c r="AA11" s="406" t="s">
        <v>354</v>
      </c>
    </row>
    <row r="12" spans="1:29" ht="13.5" customHeight="1">
      <c r="A12" s="395"/>
      <c r="B12" s="407"/>
      <c r="C12" s="118"/>
      <c r="D12" s="381">
        <v>0</v>
      </c>
      <c r="E12" s="382"/>
      <c r="F12" s="381" t="s">
        <v>135</v>
      </c>
      <c r="G12" s="382"/>
      <c r="H12" s="121"/>
      <c r="I12" s="178"/>
      <c r="J12" s="3"/>
      <c r="K12" s="277"/>
      <c r="L12" s="3"/>
      <c r="M12" s="3"/>
      <c r="N12" s="3"/>
      <c r="O12" s="3"/>
      <c r="P12" s="3"/>
      <c r="Q12" s="259"/>
      <c r="R12" s="95"/>
      <c r="S12" s="79"/>
      <c r="T12" s="161"/>
      <c r="U12" s="387">
        <v>1</v>
      </c>
      <c r="V12" s="388"/>
      <c r="W12" s="387">
        <v>3</v>
      </c>
      <c r="X12" s="388"/>
      <c r="Y12" s="72"/>
      <c r="Z12" s="408"/>
      <c r="AA12" s="407"/>
    </row>
    <row r="13" spans="1:29" ht="13.5" customHeight="1">
      <c r="A13" s="395">
        <v>4</v>
      </c>
      <c r="B13" s="406" t="s">
        <v>275</v>
      </c>
      <c r="C13" s="115"/>
      <c r="D13" s="103"/>
      <c r="E13" s="115"/>
      <c r="F13" s="103"/>
      <c r="G13" s="115"/>
      <c r="H13" s="120"/>
      <c r="I13" s="178"/>
      <c r="J13" s="3"/>
      <c r="K13" s="277"/>
      <c r="L13" s="3"/>
      <c r="M13" s="3"/>
      <c r="N13" s="3"/>
      <c r="O13" s="3"/>
      <c r="P13" s="3"/>
      <c r="Q13" s="259"/>
      <c r="R13" s="75"/>
      <c r="S13" s="79"/>
      <c r="T13" s="162"/>
      <c r="U13" s="74"/>
      <c r="V13" s="73"/>
      <c r="W13" s="74"/>
      <c r="X13" s="73"/>
      <c r="Y13" s="76"/>
      <c r="Z13" s="408">
        <v>24</v>
      </c>
      <c r="AA13" s="406" t="s">
        <v>424</v>
      </c>
    </row>
    <row r="14" spans="1:29" ht="13.5" customHeight="1">
      <c r="A14" s="395"/>
      <c r="B14" s="407"/>
      <c r="C14" s="385" t="s">
        <v>135</v>
      </c>
      <c r="D14" s="385"/>
      <c r="E14" s="385" t="s">
        <v>135</v>
      </c>
      <c r="F14" s="385"/>
      <c r="G14" s="385">
        <v>0</v>
      </c>
      <c r="H14" s="385"/>
      <c r="I14" s="31"/>
      <c r="K14" s="277"/>
      <c r="L14" s="3"/>
      <c r="M14" s="3"/>
      <c r="N14" s="3"/>
      <c r="O14" s="3"/>
      <c r="P14" s="3"/>
      <c r="Q14" s="300"/>
      <c r="R14" s="3"/>
      <c r="S14" s="3"/>
      <c r="T14" s="377">
        <v>0</v>
      </c>
      <c r="U14" s="377"/>
      <c r="V14" s="377">
        <v>1</v>
      </c>
      <c r="W14" s="377"/>
      <c r="X14" s="377" t="s">
        <v>540</v>
      </c>
      <c r="Y14" s="377"/>
      <c r="Z14" s="408"/>
      <c r="AA14" s="407"/>
    </row>
    <row r="15" spans="1:29" ht="13.5" customHeight="1" thickBot="1">
      <c r="A15" s="395">
        <v>5</v>
      </c>
      <c r="B15" s="406" t="s">
        <v>377</v>
      </c>
      <c r="C15" s="378" t="s">
        <v>135</v>
      </c>
      <c r="D15" s="378"/>
      <c r="E15" s="71"/>
      <c r="F15" s="71"/>
      <c r="G15" s="378" t="s">
        <v>135</v>
      </c>
      <c r="H15" s="378"/>
      <c r="I15" s="3"/>
      <c r="J15" s="412" t="s">
        <v>522</v>
      </c>
      <c r="K15" s="289"/>
      <c r="L15" s="82" t="s">
        <v>135</v>
      </c>
      <c r="M15" s="3"/>
      <c r="N15" s="3"/>
      <c r="O15" s="3"/>
      <c r="P15" s="189">
        <v>0</v>
      </c>
      <c r="Q15" s="301"/>
      <c r="R15" s="414" t="s">
        <v>528</v>
      </c>
      <c r="S15" s="95"/>
      <c r="T15" s="384">
        <v>0</v>
      </c>
      <c r="U15" s="384"/>
      <c r="V15" s="74"/>
      <c r="W15" s="74"/>
      <c r="X15" s="384">
        <v>1</v>
      </c>
      <c r="Y15" s="384"/>
      <c r="Z15" s="408">
        <v>25</v>
      </c>
      <c r="AA15" s="406" t="s">
        <v>535</v>
      </c>
      <c r="AC15" s="406"/>
    </row>
    <row r="16" spans="1:29" ht="13.5" customHeight="1" thickTop="1">
      <c r="A16" s="395"/>
      <c r="B16" s="407"/>
      <c r="C16" s="255"/>
      <c r="D16" s="256"/>
      <c r="E16" s="256"/>
      <c r="F16" s="256"/>
      <c r="G16" s="255"/>
      <c r="H16" s="268"/>
      <c r="I16" s="3"/>
      <c r="J16" s="412"/>
      <c r="K16" s="83"/>
      <c r="L16" s="277"/>
      <c r="M16" s="3"/>
      <c r="N16" s="3"/>
      <c r="O16" s="3"/>
      <c r="P16" s="79"/>
      <c r="Q16" s="79"/>
      <c r="R16" s="415"/>
      <c r="S16" s="79"/>
      <c r="T16" s="70"/>
      <c r="X16" s="70"/>
      <c r="Z16" s="408"/>
      <c r="AA16" s="407"/>
      <c r="AC16" s="407"/>
    </row>
    <row r="17" spans="1:27" ht="13.5" customHeight="1" thickBot="1">
      <c r="A17" s="395">
        <v>6</v>
      </c>
      <c r="B17" s="406" t="s">
        <v>288</v>
      </c>
      <c r="C17" s="73"/>
      <c r="D17" s="84"/>
      <c r="E17" s="384" t="s">
        <v>135</v>
      </c>
      <c r="F17" s="384"/>
      <c r="G17" s="73"/>
      <c r="H17" s="269"/>
      <c r="I17" s="270"/>
      <c r="J17" s="82">
        <v>1</v>
      </c>
      <c r="K17" s="83"/>
      <c r="L17" s="277"/>
      <c r="M17" s="3"/>
      <c r="N17" s="3"/>
      <c r="O17" s="3"/>
      <c r="P17" s="79"/>
      <c r="Q17" s="167"/>
      <c r="R17" s="284">
        <v>1</v>
      </c>
      <c r="S17" s="168"/>
      <c r="T17" s="73"/>
      <c r="U17" s="74"/>
      <c r="V17" s="384">
        <v>2</v>
      </c>
      <c r="W17" s="384"/>
      <c r="X17" s="73"/>
      <c r="Y17" s="76"/>
      <c r="Z17" s="408">
        <v>26</v>
      </c>
      <c r="AA17" s="406" t="s">
        <v>406</v>
      </c>
    </row>
    <row r="18" spans="1:27" ht="13.5" customHeight="1" thickTop="1">
      <c r="A18" s="395"/>
      <c r="B18" s="407"/>
      <c r="C18" s="377">
        <v>3</v>
      </c>
      <c r="D18" s="377"/>
      <c r="E18" s="70"/>
      <c r="F18" s="71"/>
      <c r="G18" s="70"/>
      <c r="H18" s="173"/>
      <c r="I18" s="3"/>
      <c r="J18" s="85"/>
      <c r="K18" s="83"/>
      <c r="L18" s="277"/>
      <c r="M18" s="3"/>
      <c r="N18" s="3"/>
      <c r="O18" s="3"/>
      <c r="P18" s="79"/>
      <c r="Q18" s="167"/>
      <c r="R18" s="283"/>
      <c r="S18" s="276"/>
      <c r="T18" s="393" t="s">
        <v>135</v>
      </c>
      <c r="U18" s="377"/>
      <c r="V18" s="77"/>
      <c r="W18" s="86"/>
      <c r="X18" s="77"/>
      <c r="Y18" s="247"/>
      <c r="Z18" s="408"/>
      <c r="AA18" s="407"/>
    </row>
    <row r="19" spans="1:27" ht="13.5" customHeight="1" thickBot="1">
      <c r="A19" s="395">
        <v>7</v>
      </c>
      <c r="B19" s="406" t="s">
        <v>405</v>
      </c>
      <c r="C19" s="74"/>
      <c r="D19" s="74"/>
      <c r="E19" s="73"/>
      <c r="F19" s="74"/>
      <c r="G19" s="73"/>
      <c r="H19" s="80"/>
      <c r="I19" s="3"/>
      <c r="J19" s="85"/>
      <c r="K19" s="3"/>
      <c r="L19" s="277"/>
      <c r="M19" s="3"/>
      <c r="N19" s="3"/>
      <c r="O19" s="3"/>
      <c r="P19" s="79"/>
      <c r="Q19" s="79"/>
      <c r="R19" s="283"/>
      <c r="S19" s="3"/>
      <c r="T19" s="248"/>
      <c r="U19" s="249"/>
      <c r="V19" s="250"/>
      <c r="W19" s="249"/>
      <c r="X19" s="250"/>
      <c r="Y19" s="251"/>
      <c r="Z19" s="408">
        <v>27</v>
      </c>
      <c r="AA19" s="406" t="s">
        <v>385</v>
      </c>
    </row>
    <row r="20" spans="1:27" ht="13.5" customHeight="1" thickTop="1" thickBot="1">
      <c r="A20" s="395"/>
      <c r="B20" s="407"/>
      <c r="C20" s="71"/>
      <c r="D20" s="71"/>
      <c r="E20" s="377">
        <v>1</v>
      </c>
      <c r="F20" s="377"/>
      <c r="G20" s="377">
        <v>2</v>
      </c>
      <c r="H20" s="377"/>
      <c r="I20" s="412" t="s">
        <v>521</v>
      </c>
      <c r="J20" s="245"/>
      <c r="K20" s="3"/>
      <c r="L20" s="277"/>
      <c r="M20" s="3"/>
      <c r="N20" s="3"/>
      <c r="O20" s="72"/>
      <c r="P20" s="79"/>
      <c r="Q20" s="79"/>
      <c r="R20" s="285"/>
      <c r="S20" s="415" t="s">
        <v>529</v>
      </c>
      <c r="V20" s="378" t="s">
        <v>135</v>
      </c>
      <c r="W20" s="378"/>
      <c r="X20" s="378" t="s">
        <v>135</v>
      </c>
      <c r="Y20" s="378"/>
      <c r="Z20" s="408"/>
      <c r="AA20" s="407"/>
    </row>
    <row r="21" spans="1:27" ht="13.5" customHeight="1" thickTop="1" thickBot="1">
      <c r="A21" s="395">
        <v>8</v>
      </c>
      <c r="B21" s="406" t="s">
        <v>398</v>
      </c>
      <c r="C21" s="378" t="s">
        <v>135</v>
      </c>
      <c r="D21" s="378"/>
      <c r="E21" s="71"/>
      <c r="F21" s="71"/>
      <c r="G21" s="378" t="s">
        <v>135</v>
      </c>
      <c r="H21" s="378"/>
      <c r="I21" s="412"/>
      <c r="J21" s="280"/>
      <c r="K21" s="82">
        <v>1</v>
      </c>
      <c r="L21" s="277"/>
      <c r="M21" s="3"/>
      <c r="N21" s="3"/>
      <c r="O21" s="3"/>
      <c r="P21" s="79"/>
      <c r="Q21" s="281">
        <v>1</v>
      </c>
      <c r="R21" s="286"/>
      <c r="S21" s="414"/>
      <c r="T21" s="378" t="s">
        <v>135</v>
      </c>
      <c r="U21" s="378"/>
      <c r="V21" s="71"/>
      <c r="W21" s="71"/>
      <c r="X21" s="378" t="s">
        <v>135</v>
      </c>
      <c r="Y21" s="378"/>
      <c r="Z21" s="408">
        <v>28</v>
      </c>
      <c r="AA21" s="406" t="s">
        <v>376</v>
      </c>
    </row>
    <row r="22" spans="1:27" ht="13.5" customHeight="1" thickTop="1">
      <c r="A22" s="395"/>
      <c r="B22" s="407"/>
      <c r="C22" s="255"/>
      <c r="D22" s="256"/>
      <c r="E22" s="256"/>
      <c r="F22" s="256"/>
      <c r="G22" s="255"/>
      <c r="H22" s="268"/>
      <c r="I22" s="3"/>
      <c r="J22" s="277"/>
      <c r="K22" s="3"/>
      <c r="L22" s="277"/>
      <c r="M22" s="3"/>
      <c r="N22" s="3"/>
      <c r="O22" s="3"/>
      <c r="P22" s="79"/>
      <c r="Q22" s="3"/>
      <c r="R22" s="287"/>
      <c r="S22" s="3"/>
      <c r="T22" s="254"/>
      <c r="U22" s="256"/>
      <c r="V22" s="256"/>
      <c r="W22" s="256"/>
      <c r="X22" s="255"/>
      <c r="Y22" s="257"/>
      <c r="Z22" s="408"/>
      <c r="AA22" s="407"/>
    </row>
    <row r="23" spans="1:27" ht="13.5" customHeight="1" thickBot="1">
      <c r="A23" s="395">
        <v>9</v>
      </c>
      <c r="B23" s="406" t="s">
        <v>425</v>
      </c>
      <c r="C23" s="73"/>
      <c r="D23" s="84"/>
      <c r="E23" s="384">
        <v>0</v>
      </c>
      <c r="F23" s="384"/>
      <c r="G23" s="73"/>
      <c r="H23" s="269"/>
      <c r="I23" s="244"/>
      <c r="J23" s="277"/>
      <c r="K23" s="57"/>
      <c r="L23" s="277"/>
      <c r="M23" s="72"/>
      <c r="N23" s="72"/>
      <c r="O23" s="3"/>
      <c r="P23" s="79"/>
      <c r="Q23" s="57"/>
      <c r="R23" s="287"/>
      <c r="S23" s="275"/>
      <c r="T23" s="258"/>
      <c r="U23" s="74"/>
      <c r="V23" s="384" t="s">
        <v>135</v>
      </c>
      <c r="W23" s="384"/>
      <c r="X23" s="73"/>
      <c r="Y23" s="76"/>
      <c r="Z23" s="408">
        <v>29</v>
      </c>
      <c r="AA23" s="406" t="s">
        <v>267</v>
      </c>
    </row>
    <row r="24" spans="1:27" ht="13.5" customHeight="1" thickTop="1">
      <c r="A24" s="395"/>
      <c r="B24" s="407"/>
      <c r="C24" s="377">
        <v>0</v>
      </c>
      <c r="D24" s="377"/>
      <c r="E24" s="70"/>
      <c r="F24" s="71"/>
      <c r="G24" s="70"/>
      <c r="H24" s="78"/>
      <c r="I24" s="3"/>
      <c r="J24" s="82" t="s">
        <v>539</v>
      </c>
      <c r="K24" s="57"/>
      <c r="L24" s="277"/>
      <c r="M24" s="259"/>
      <c r="N24" s="3"/>
      <c r="O24" s="3"/>
      <c r="P24" s="79"/>
      <c r="Q24" s="57"/>
      <c r="R24" s="284" t="s">
        <v>536</v>
      </c>
      <c r="S24" s="79"/>
      <c r="T24" s="394">
        <v>0</v>
      </c>
      <c r="U24" s="377"/>
      <c r="V24" s="77"/>
      <c r="X24" s="70"/>
      <c r="Z24" s="408"/>
      <c r="AA24" s="407"/>
    </row>
    <row r="25" spans="1:27" ht="13.5" customHeight="1">
      <c r="A25" s="395">
        <v>10</v>
      </c>
      <c r="B25" s="406" t="s">
        <v>278</v>
      </c>
      <c r="C25" s="74"/>
      <c r="D25" s="74"/>
      <c r="E25" s="73"/>
      <c r="F25" s="74"/>
      <c r="G25" s="73"/>
      <c r="H25" s="80"/>
      <c r="I25" s="3"/>
      <c r="J25" s="3"/>
      <c r="K25" s="3"/>
      <c r="L25" s="277"/>
      <c r="M25" s="259"/>
      <c r="N25" s="3"/>
      <c r="O25" s="3"/>
      <c r="P25" s="79"/>
      <c r="Q25" s="3"/>
      <c r="R25" s="3"/>
      <c r="S25" s="79"/>
      <c r="T25" s="74"/>
      <c r="U25" s="74"/>
      <c r="V25" s="73"/>
      <c r="W25" s="74"/>
      <c r="X25" s="73"/>
      <c r="Y25" s="76"/>
      <c r="Z25" s="408">
        <v>30</v>
      </c>
      <c r="AA25" s="406" t="s">
        <v>353</v>
      </c>
    </row>
    <row r="26" spans="1:27" ht="13.5" customHeight="1" thickBot="1">
      <c r="A26" s="395"/>
      <c r="B26" s="407"/>
      <c r="C26" s="71"/>
      <c r="D26" s="71"/>
      <c r="E26" s="377" t="s">
        <v>135</v>
      </c>
      <c r="F26" s="377"/>
      <c r="G26" s="377">
        <v>0</v>
      </c>
      <c r="H26" s="377"/>
      <c r="I26" s="3"/>
      <c r="J26" s="3"/>
      <c r="K26" s="412" t="s">
        <v>520</v>
      </c>
      <c r="L26" s="289"/>
      <c r="M26" s="275"/>
      <c r="N26" s="89"/>
      <c r="O26" s="90"/>
      <c r="P26" s="174"/>
      <c r="Q26" s="414" t="s">
        <v>525</v>
      </c>
      <c r="R26" s="57"/>
      <c r="S26" s="3"/>
      <c r="V26" s="377">
        <v>3</v>
      </c>
      <c r="W26" s="377"/>
      <c r="X26" s="377">
        <v>0</v>
      </c>
      <c r="Y26" s="377"/>
      <c r="Z26" s="408"/>
      <c r="AA26" s="407"/>
    </row>
    <row r="27" spans="1:27" ht="13.5" customHeight="1" thickTop="1" thickBot="1">
      <c r="A27" s="395">
        <v>11</v>
      </c>
      <c r="B27" s="406" t="s">
        <v>530</v>
      </c>
      <c r="C27" s="378" t="s">
        <v>135</v>
      </c>
      <c r="D27" s="378"/>
      <c r="E27" s="71"/>
      <c r="F27" s="71"/>
      <c r="G27" s="378" t="s">
        <v>539</v>
      </c>
      <c r="H27" s="378"/>
      <c r="I27" s="3"/>
      <c r="J27" s="3"/>
      <c r="K27" s="413"/>
      <c r="L27" s="305" t="s">
        <v>536</v>
      </c>
      <c r="M27" s="3"/>
      <c r="N27" s="3"/>
      <c r="O27" s="191"/>
      <c r="P27" s="306">
        <v>0</v>
      </c>
      <c r="Q27" s="414"/>
      <c r="R27" s="57"/>
      <c r="S27" s="3"/>
      <c r="T27" s="378" t="s">
        <v>135</v>
      </c>
      <c r="U27" s="378"/>
      <c r="V27" s="71"/>
      <c r="W27" s="71"/>
      <c r="X27" s="378" t="s">
        <v>135</v>
      </c>
      <c r="Y27" s="378"/>
      <c r="Z27" s="408">
        <v>31</v>
      </c>
      <c r="AA27" s="406" t="s">
        <v>366</v>
      </c>
    </row>
    <row r="28" spans="1:27" ht="13.5" customHeight="1" thickTop="1">
      <c r="A28" s="395"/>
      <c r="B28" s="407"/>
      <c r="C28" s="255"/>
      <c r="D28" s="256"/>
      <c r="E28" s="256"/>
      <c r="F28" s="256"/>
      <c r="G28" s="255"/>
      <c r="H28" s="268"/>
      <c r="I28" s="3"/>
      <c r="J28" s="3"/>
      <c r="K28" s="3"/>
      <c r="L28" s="83"/>
      <c r="M28" s="72"/>
      <c r="N28" s="72"/>
      <c r="O28" s="72"/>
      <c r="P28" s="259"/>
      <c r="R28" s="3"/>
      <c r="S28" s="3"/>
      <c r="T28" s="254"/>
      <c r="U28" s="256"/>
      <c r="V28" s="256"/>
      <c r="W28" s="256"/>
      <c r="X28" s="255"/>
      <c r="Y28" s="257"/>
      <c r="Z28" s="408"/>
      <c r="AA28" s="407"/>
    </row>
    <row r="29" spans="1:27" ht="13.5" customHeight="1" thickBot="1">
      <c r="A29" s="395">
        <v>12</v>
      </c>
      <c r="B29" s="406" t="s">
        <v>531</v>
      </c>
      <c r="C29" s="73"/>
      <c r="D29" s="74"/>
      <c r="E29" s="384" t="s">
        <v>135</v>
      </c>
      <c r="F29" s="384"/>
      <c r="G29" s="73"/>
      <c r="H29" s="269"/>
      <c r="I29" s="244"/>
      <c r="J29" s="279" t="s">
        <v>536</v>
      </c>
      <c r="K29" s="135"/>
      <c r="L29" s="83"/>
      <c r="M29" s="3"/>
      <c r="N29" s="3"/>
      <c r="O29" s="3"/>
      <c r="P29" s="259"/>
      <c r="R29" s="284" t="s">
        <v>539</v>
      </c>
      <c r="S29" s="275"/>
      <c r="T29" s="258"/>
      <c r="U29" s="74"/>
      <c r="V29" s="384">
        <v>0</v>
      </c>
      <c r="W29" s="384"/>
      <c r="X29" s="73"/>
      <c r="Y29" s="76"/>
      <c r="Z29" s="408">
        <v>32</v>
      </c>
      <c r="AA29" s="406" t="s">
        <v>400</v>
      </c>
    </row>
    <row r="30" spans="1:27" ht="13.5" customHeight="1" thickTop="1">
      <c r="A30" s="395"/>
      <c r="B30" s="407"/>
      <c r="C30" s="377">
        <v>0</v>
      </c>
      <c r="D30" s="377"/>
      <c r="E30" s="77"/>
      <c r="F30" s="71"/>
      <c r="G30" s="70"/>
      <c r="H30" s="78"/>
      <c r="I30" s="3"/>
      <c r="J30" s="277"/>
      <c r="K30" s="135"/>
      <c r="L30" s="83"/>
      <c r="M30" s="3"/>
      <c r="N30" s="3"/>
      <c r="O30" s="3"/>
      <c r="P30" s="259"/>
      <c r="R30" s="287"/>
      <c r="S30" s="79"/>
      <c r="T30" s="394">
        <v>0</v>
      </c>
      <c r="U30" s="377"/>
      <c r="V30" s="77"/>
      <c r="X30" s="70"/>
      <c r="Z30" s="408"/>
      <c r="AA30" s="407"/>
    </row>
    <row r="31" spans="1:27" ht="13.5" customHeight="1">
      <c r="A31" s="395">
        <v>13</v>
      </c>
      <c r="B31" s="406" t="s">
        <v>379</v>
      </c>
      <c r="C31" s="74"/>
      <c r="D31" s="74"/>
      <c r="E31" s="73"/>
      <c r="F31" s="74"/>
      <c r="G31" s="73"/>
      <c r="H31" s="80"/>
      <c r="I31" s="3"/>
      <c r="J31" s="277"/>
      <c r="K31" s="3"/>
      <c r="L31" s="83"/>
      <c r="M31" s="3"/>
      <c r="N31" s="3"/>
      <c r="O31" s="3"/>
      <c r="P31" s="259"/>
      <c r="R31" s="287"/>
      <c r="S31" s="79"/>
      <c r="T31" s="74"/>
      <c r="U31" s="74"/>
      <c r="V31" s="73"/>
      <c r="W31" s="74"/>
      <c r="X31" s="73"/>
      <c r="Y31" s="76"/>
      <c r="Z31" s="408">
        <v>33</v>
      </c>
      <c r="AA31" s="406" t="s">
        <v>259</v>
      </c>
    </row>
    <row r="32" spans="1:27" ht="13.5" customHeight="1" thickBot="1">
      <c r="A32" s="395"/>
      <c r="B32" s="407"/>
      <c r="C32" s="71"/>
      <c r="D32" s="71"/>
      <c r="E32" s="377">
        <v>1</v>
      </c>
      <c r="F32" s="377"/>
      <c r="G32" s="377">
        <v>0</v>
      </c>
      <c r="H32" s="377"/>
      <c r="I32" s="412" t="s">
        <v>523</v>
      </c>
      <c r="J32" s="278"/>
      <c r="K32" s="291" t="s">
        <v>536</v>
      </c>
      <c r="L32" s="83"/>
      <c r="M32" s="3"/>
      <c r="N32" s="3"/>
      <c r="O32" s="3"/>
      <c r="P32" s="259"/>
      <c r="Q32" s="297">
        <v>0</v>
      </c>
      <c r="R32" s="288"/>
      <c r="S32" s="414" t="s">
        <v>532</v>
      </c>
      <c r="V32" s="377" t="s">
        <v>135</v>
      </c>
      <c r="W32" s="377"/>
      <c r="X32" s="377">
        <v>0</v>
      </c>
      <c r="Y32" s="377"/>
      <c r="Z32" s="408"/>
      <c r="AA32" s="407"/>
    </row>
    <row r="33" spans="1:27" ht="13.5" customHeight="1" thickTop="1" thickBot="1">
      <c r="A33" s="395">
        <v>14</v>
      </c>
      <c r="B33" s="406" t="s">
        <v>390</v>
      </c>
      <c r="C33" s="378" t="s">
        <v>135</v>
      </c>
      <c r="D33" s="378"/>
      <c r="E33" s="71"/>
      <c r="F33" s="71"/>
      <c r="G33" s="378" t="s">
        <v>135</v>
      </c>
      <c r="H33" s="378"/>
      <c r="I33" s="413"/>
      <c r="J33" s="57"/>
      <c r="K33" s="292"/>
      <c r="L33" s="92"/>
      <c r="M33" s="3"/>
      <c r="N33" s="3"/>
      <c r="O33" s="3"/>
      <c r="P33" s="303"/>
      <c r="Q33" s="79"/>
      <c r="R33" s="283"/>
      <c r="S33" s="415"/>
      <c r="T33" s="384" t="s">
        <v>135</v>
      </c>
      <c r="U33" s="384"/>
      <c r="V33" s="74"/>
      <c r="W33" s="74"/>
      <c r="X33" s="384">
        <v>0</v>
      </c>
      <c r="Y33" s="384"/>
      <c r="Z33" s="408">
        <v>34</v>
      </c>
      <c r="AA33" s="406" t="s">
        <v>378</v>
      </c>
    </row>
    <row r="34" spans="1:27" ht="13.5" customHeight="1" thickTop="1">
      <c r="A34" s="395"/>
      <c r="B34" s="407"/>
      <c r="C34" s="255"/>
      <c r="D34" s="267"/>
      <c r="E34" s="256"/>
      <c r="F34" s="256"/>
      <c r="G34" s="255"/>
      <c r="H34" s="268"/>
      <c r="I34" s="79"/>
      <c r="J34" s="3"/>
      <c r="K34" s="292"/>
      <c r="L34" s="83"/>
      <c r="M34" s="3"/>
      <c r="N34" s="3"/>
      <c r="O34" s="3"/>
      <c r="P34" s="259"/>
      <c r="Q34" s="79"/>
      <c r="R34" s="283"/>
      <c r="S34" s="85"/>
      <c r="T34" s="70"/>
      <c r="X34" s="70"/>
      <c r="Z34" s="408"/>
      <c r="AA34" s="407"/>
    </row>
    <row r="35" spans="1:27" ht="13.5" customHeight="1" thickBot="1">
      <c r="A35" s="395">
        <v>15</v>
      </c>
      <c r="B35" s="406" t="s">
        <v>399</v>
      </c>
      <c r="C35" s="73"/>
      <c r="D35" s="87"/>
      <c r="E35" s="384">
        <v>2</v>
      </c>
      <c r="F35" s="384"/>
      <c r="G35" s="73"/>
      <c r="H35" s="269"/>
      <c r="I35" s="246"/>
      <c r="J35" s="3"/>
      <c r="K35" s="292"/>
      <c r="L35" s="169"/>
      <c r="M35" s="3"/>
      <c r="N35" s="3"/>
      <c r="O35" s="3"/>
      <c r="P35" s="259"/>
      <c r="Q35" s="302"/>
      <c r="R35" s="283"/>
      <c r="S35" s="85"/>
      <c r="T35" s="73"/>
      <c r="U35" s="74"/>
      <c r="V35" s="384">
        <v>0</v>
      </c>
      <c r="W35" s="384"/>
      <c r="X35" s="73"/>
      <c r="Y35" s="76"/>
      <c r="Z35" s="408">
        <v>35</v>
      </c>
      <c r="AA35" s="406" t="s">
        <v>391</v>
      </c>
    </row>
    <row r="36" spans="1:27" ht="13.5" customHeight="1" thickTop="1">
      <c r="A36" s="395"/>
      <c r="B36" s="407"/>
      <c r="C36" s="377">
        <v>0</v>
      </c>
      <c r="D36" s="377"/>
      <c r="E36" s="77"/>
      <c r="F36" s="82"/>
      <c r="G36" s="70"/>
      <c r="H36" s="78"/>
      <c r="I36" s="170"/>
      <c r="J36" s="291">
        <v>0</v>
      </c>
      <c r="K36" s="293"/>
      <c r="L36" s="421"/>
      <c r="M36" s="3"/>
      <c r="N36" s="3"/>
      <c r="O36" s="3"/>
      <c r="P36" s="420"/>
      <c r="Q36" s="93"/>
      <c r="R36" s="284">
        <v>3</v>
      </c>
      <c r="S36" s="253"/>
      <c r="T36" s="393">
        <v>0</v>
      </c>
      <c r="U36" s="377"/>
      <c r="V36" s="77"/>
      <c r="W36" s="86"/>
      <c r="X36" s="77"/>
      <c r="Y36" s="247"/>
      <c r="Z36" s="408"/>
      <c r="AA36" s="407"/>
    </row>
    <row r="37" spans="1:27" ht="13.5" customHeight="1" thickBot="1">
      <c r="A37" s="395">
        <v>16</v>
      </c>
      <c r="B37" s="406" t="s">
        <v>265</v>
      </c>
      <c r="C37" s="74"/>
      <c r="D37" s="74"/>
      <c r="E37" s="73"/>
      <c r="F37" s="87"/>
      <c r="G37" s="73"/>
      <c r="H37" s="80"/>
      <c r="I37" s="3"/>
      <c r="J37" s="417" t="s">
        <v>524</v>
      </c>
      <c r="K37" s="294"/>
      <c r="L37" s="421"/>
      <c r="M37" s="88"/>
      <c r="N37" s="88"/>
      <c r="O37" s="81"/>
      <c r="P37" s="420"/>
      <c r="Q37" s="79"/>
      <c r="R37" s="419" t="s">
        <v>533</v>
      </c>
      <c r="S37" s="3"/>
      <c r="T37" s="248"/>
      <c r="U37" s="249"/>
      <c r="V37" s="250"/>
      <c r="W37" s="249"/>
      <c r="X37" s="250"/>
      <c r="Y37" s="251"/>
      <c r="Z37" s="408">
        <v>36</v>
      </c>
      <c r="AA37" s="406" t="s">
        <v>266</v>
      </c>
    </row>
    <row r="38" spans="1:27" ht="13.5" customHeight="1" thickTop="1">
      <c r="A38" s="395"/>
      <c r="B38" s="407"/>
      <c r="C38" s="71"/>
      <c r="D38" s="71"/>
      <c r="E38" s="377" t="s">
        <v>135</v>
      </c>
      <c r="F38" s="377"/>
      <c r="G38" s="377">
        <v>1</v>
      </c>
      <c r="H38" s="377"/>
      <c r="I38" s="3"/>
      <c r="J38" s="418"/>
      <c r="K38" s="83"/>
      <c r="L38" s="291">
        <v>0</v>
      </c>
      <c r="M38" s="3"/>
      <c r="N38" s="3"/>
      <c r="O38" s="3"/>
      <c r="P38" s="304" t="s">
        <v>135</v>
      </c>
      <c r="Q38" s="298"/>
      <c r="R38" s="417"/>
      <c r="S38" s="3"/>
      <c r="V38" s="378" t="s">
        <v>135</v>
      </c>
      <c r="W38" s="378"/>
      <c r="X38" s="378" t="s">
        <v>135</v>
      </c>
      <c r="Y38" s="378"/>
      <c r="Z38" s="408"/>
      <c r="AA38" s="407"/>
    </row>
    <row r="39" spans="1:27" ht="13.5" customHeight="1" thickBot="1">
      <c r="A39" s="395">
        <v>17</v>
      </c>
      <c r="B39" s="406" t="s">
        <v>287</v>
      </c>
      <c r="C39" s="383" t="s">
        <v>135</v>
      </c>
      <c r="D39" s="383"/>
      <c r="E39" s="184" t="s">
        <v>135</v>
      </c>
      <c r="F39" s="101"/>
      <c r="G39" s="383" t="s">
        <v>539</v>
      </c>
      <c r="H39" s="383"/>
      <c r="I39" s="24"/>
      <c r="J39" s="135"/>
      <c r="K39" s="234"/>
      <c r="L39" s="3"/>
      <c r="M39" s="3"/>
      <c r="N39" s="3"/>
      <c r="O39" s="3"/>
      <c r="P39" s="3"/>
      <c r="Q39" s="299"/>
      <c r="R39" s="57"/>
      <c r="S39" s="3"/>
      <c r="T39" s="378" t="s">
        <v>537</v>
      </c>
      <c r="U39" s="378"/>
      <c r="V39" s="378"/>
      <c r="W39" s="71"/>
      <c r="X39" s="378" t="s">
        <v>135</v>
      </c>
      <c r="Y39" s="378"/>
      <c r="Z39" s="408">
        <v>37</v>
      </c>
      <c r="AA39" s="406" t="s">
        <v>352</v>
      </c>
    </row>
    <row r="40" spans="1:27" ht="13.5" customHeight="1" thickTop="1">
      <c r="A40" s="395"/>
      <c r="B40" s="407"/>
      <c r="C40" s="261"/>
      <c r="D40" s="261"/>
      <c r="E40" s="262"/>
      <c r="F40" s="262"/>
      <c r="G40" s="261"/>
      <c r="H40" s="263"/>
      <c r="I40" s="24"/>
      <c r="J40" s="3"/>
      <c r="K40" s="83"/>
      <c r="L40" s="3"/>
      <c r="M40" s="3"/>
      <c r="N40" s="3"/>
      <c r="O40" s="3"/>
      <c r="P40" s="3"/>
      <c r="Q40" s="259"/>
      <c r="R40" s="3"/>
      <c r="S40" s="259"/>
      <c r="T40" s="255"/>
      <c r="U40" s="255"/>
      <c r="V40" s="256"/>
      <c r="W40" s="256"/>
      <c r="X40" s="255"/>
      <c r="Y40" s="257"/>
      <c r="Z40" s="408"/>
      <c r="AA40" s="407"/>
    </row>
    <row r="41" spans="1:27" ht="13.5" customHeight="1">
      <c r="A41" s="395">
        <v>18</v>
      </c>
      <c r="B41" s="406" t="s">
        <v>268</v>
      </c>
      <c r="C41" s="115"/>
      <c r="D41" s="115"/>
      <c r="E41" s="266">
        <v>1</v>
      </c>
      <c r="F41" s="379" t="s">
        <v>135</v>
      </c>
      <c r="G41" s="380"/>
      <c r="H41" s="273"/>
      <c r="I41" s="31"/>
      <c r="J41" s="3"/>
      <c r="K41" s="175"/>
      <c r="L41" s="3"/>
      <c r="M41" s="3"/>
      <c r="N41" s="3"/>
      <c r="O41" s="3"/>
      <c r="P41" s="3"/>
      <c r="Q41" s="259"/>
      <c r="R41" s="3"/>
      <c r="S41" s="259"/>
      <c r="T41" s="73"/>
      <c r="U41" s="73"/>
      <c r="V41" s="74"/>
      <c r="W41" s="74"/>
      <c r="X41" s="73"/>
      <c r="Y41" s="76"/>
      <c r="Z41" s="408">
        <v>38</v>
      </c>
      <c r="AA41" s="410" t="s">
        <v>534</v>
      </c>
    </row>
    <row r="42" spans="1:27" ht="13.5" customHeight="1" thickBot="1">
      <c r="A42" s="395"/>
      <c r="B42" s="407"/>
      <c r="C42" s="385">
        <v>0</v>
      </c>
      <c r="D42" s="382"/>
      <c r="E42" s="118"/>
      <c r="F42" s="143"/>
      <c r="G42" s="109"/>
      <c r="H42" s="274"/>
      <c r="I42" s="272"/>
      <c r="J42" s="246"/>
      <c r="K42" s="176"/>
      <c r="L42" s="3"/>
      <c r="M42" s="3"/>
      <c r="N42" s="3"/>
      <c r="O42" s="3"/>
      <c r="P42" s="3"/>
      <c r="Q42" s="300"/>
      <c r="R42" s="244"/>
      <c r="S42" s="260"/>
      <c r="T42" s="377"/>
      <c r="U42" s="388"/>
      <c r="V42" s="77"/>
      <c r="W42" s="159"/>
      <c r="X42" s="70"/>
      <c r="Y42" s="72"/>
      <c r="Z42" s="408"/>
      <c r="AA42" s="411"/>
    </row>
    <row r="43" spans="1:27" ht="13.5" customHeight="1" thickTop="1">
      <c r="A43" s="395">
        <v>19</v>
      </c>
      <c r="B43" s="406" t="s">
        <v>372</v>
      </c>
      <c r="C43" s="379">
        <v>0</v>
      </c>
      <c r="D43" s="380"/>
      <c r="E43" s="115"/>
      <c r="F43" s="144"/>
      <c r="G43" s="115"/>
      <c r="H43" s="120"/>
      <c r="I43" s="178"/>
      <c r="J43" s="3"/>
      <c r="K43" s="295">
        <v>1</v>
      </c>
      <c r="L43" s="3"/>
      <c r="M43" s="3"/>
      <c r="N43" s="3"/>
      <c r="O43" s="3"/>
      <c r="P43" s="3"/>
      <c r="Q43" s="296" t="s">
        <v>536</v>
      </c>
      <c r="R43" s="3"/>
      <c r="S43" s="135"/>
      <c r="T43" s="389">
        <v>0</v>
      </c>
      <c r="U43" s="390"/>
      <c r="V43" s="73"/>
      <c r="W43" s="160"/>
      <c r="X43" s="73"/>
      <c r="Y43" s="76"/>
      <c r="Z43" s="408">
        <v>39</v>
      </c>
      <c r="AA43" s="406" t="s">
        <v>426</v>
      </c>
    </row>
    <row r="44" spans="1:27" ht="13.5" customHeight="1">
      <c r="A44" s="395"/>
      <c r="B44" s="407"/>
      <c r="C44" s="118"/>
      <c r="D44" s="381">
        <v>0</v>
      </c>
      <c r="E44" s="382"/>
      <c r="F44" s="381">
        <v>2</v>
      </c>
      <c r="G44" s="382"/>
      <c r="H44" s="121"/>
      <c r="I44" s="178"/>
      <c r="J44" s="57"/>
      <c r="K44" s="3"/>
      <c r="L44" s="82"/>
      <c r="M44" s="3"/>
      <c r="N44" s="3"/>
      <c r="O44" s="3"/>
      <c r="P44" s="75"/>
      <c r="Q44" s="3"/>
      <c r="R44" s="3"/>
      <c r="S44" s="79"/>
      <c r="T44" s="161"/>
      <c r="U44" s="387">
        <v>0</v>
      </c>
      <c r="V44" s="388"/>
      <c r="W44" s="71"/>
      <c r="X44" s="70"/>
      <c r="Y44" s="72"/>
      <c r="Z44" s="408"/>
      <c r="AA44" s="407"/>
    </row>
    <row r="45" spans="1:27" ht="13.5" customHeight="1">
      <c r="A45" s="395">
        <v>20</v>
      </c>
      <c r="B45" s="406" t="s">
        <v>430</v>
      </c>
      <c r="C45" s="115"/>
      <c r="D45" s="103"/>
      <c r="E45" s="115"/>
      <c r="F45" s="103"/>
      <c r="G45" s="115"/>
      <c r="H45" s="120"/>
      <c r="I45" s="178"/>
      <c r="J45" s="57"/>
      <c r="K45" s="3"/>
      <c r="L45" s="11"/>
      <c r="M45" s="3"/>
      <c r="N45" s="3"/>
      <c r="O45" s="3"/>
      <c r="P45" s="3"/>
      <c r="Q45" s="3"/>
      <c r="R45" s="57"/>
      <c r="S45" s="79"/>
      <c r="T45" s="162"/>
      <c r="U45" s="74"/>
      <c r="V45" s="73"/>
      <c r="W45" s="74"/>
      <c r="X45" s="73"/>
      <c r="Y45" s="76"/>
      <c r="Z45" s="408">
        <v>40</v>
      </c>
      <c r="AA45" s="406" t="s">
        <v>380</v>
      </c>
    </row>
    <row r="46" spans="1:27" ht="13.5" customHeight="1">
      <c r="A46" s="395"/>
      <c r="B46" s="407"/>
      <c r="C46" s="385" t="s">
        <v>135</v>
      </c>
      <c r="D46" s="385"/>
      <c r="E46" s="385" t="s">
        <v>135</v>
      </c>
      <c r="F46" s="385"/>
      <c r="G46" s="385">
        <v>0</v>
      </c>
      <c r="H46" s="385"/>
      <c r="I46" s="31"/>
      <c r="J46" s="3"/>
      <c r="K46" s="3"/>
      <c r="L46" s="3"/>
      <c r="M46" s="3"/>
      <c r="N46" s="3"/>
      <c r="O46" s="3"/>
      <c r="P46" s="3"/>
      <c r="Q46" s="409"/>
      <c r="R46" s="3"/>
      <c r="S46" s="3"/>
      <c r="T46" s="377" t="s">
        <v>135</v>
      </c>
      <c r="U46" s="377"/>
      <c r="V46" s="71"/>
      <c r="W46" s="71"/>
      <c r="X46" s="377">
        <v>0</v>
      </c>
      <c r="Y46" s="377"/>
      <c r="Z46" s="408"/>
      <c r="AA46" s="407"/>
    </row>
    <row r="47" spans="1:27" ht="13.5" customHeight="1">
      <c r="A47" s="395"/>
      <c r="B47" s="406"/>
      <c r="C47" s="71"/>
      <c r="D47" s="71"/>
      <c r="E47" s="71"/>
      <c r="F47" s="71"/>
      <c r="G47" s="71"/>
      <c r="H47" s="75"/>
      <c r="I47" s="3"/>
      <c r="J47" s="3"/>
      <c r="K47" s="88"/>
      <c r="L47" s="3"/>
      <c r="M47" s="3"/>
      <c r="N47" s="3"/>
      <c r="O47" s="81"/>
      <c r="P47" s="3"/>
      <c r="Q47" s="409"/>
      <c r="R47" s="81"/>
      <c r="S47" s="3"/>
      <c r="T47" s="71"/>
      <c r="U47" s="71"/>
      <c r="V47" s="71"/>
      <c r="W47" s="71"/>
      <c r="X47" s="71"/>
      <c r="Y47" s="72"/>
      <c r="Z47" s="395"/>
      <c r="AA47" s="406"/>
    </row>
    <row r="48" spans="1:27" ht="13.5" customHeight="1">
      <c r="A48" s="395"/>
      <c r="B48" s="407"/>
      <c r="C48" s="71"/>
      <c r="D48" s="71"/>
      <c r="E48" s="71"/>
      <c r="F48" s="71"/>
      <c r="G48" s="71"/>
      <c r="H48" s="75"/>
      <c r="I48" s="3"/>
      <c r="J48" s="3"/>
      <c r="K48" s="82"/>
      <c r="L48" s="3"/>
      <c r="M48" s="3"/>
      <c r="N48" s="3"/>
      <c r="O48" s="3"/>
      <c r="P48" s="3"/>
      <c r="Q48" s="75"/>
      <c r="R48" s="3"/>
      <c r="S48" s="3"/>
      <c r="T48" s="71"/>
      <c r="U48" s="71"/>
      <c r="V48" s="71"/>
      <c r="W48" s="71"/>
      <c r="X48" s="71"/>
      <c r="Y48" s="72"/>
      <c r="Z48" s="395"/>
      <c r="AA48" s="407"/>
    </row>
    <row r="49" spans="1:27" ht="13.5" customHeight="1">
      <c r="A49" s="395"/>
      <c r="B49" s="406"/>
      <c r="C49" s="71"/>
      <c r="D49" s="71"/>
      <c r="E49" s="71"/>
      <c r="F49" s="71"/>
      <c r="G49" s="71"/>
      <c r="H49" s="75"/>
      <c r="I49" s="3"/>
      <c r="J49" s="3"/>
      <c r="K49" s="3"/>
      <c r="L49" s="3"/>
      <c r="M49" s="3"/>
      <c r="N49" s="3"/>
      <c r="O49" s="3"/>
      <c r="P49" s="3"/>
      <c r="Q49" s="3"/>
      <c r="R49" s="3"/>
      <c r="S49" s="3"/>
      <c r="T49" s="71"/>
      <c r="U49" s="71"/>
      <c r="V49" s="71"/>
      <c r="W49" s="71"/>
      <c r="X49" s="71"/>
      <c r="Y49" s="72"/>
      <c r="Z49" s="395"/>
      <c r="AA49" s="396"/>
    </row>
    <row r="50" spans="1:27" ht="13.5" customHeight="1">
      <c r="A50" s="395"/>
      <c r="B50" s="407"/>
      <c r="C50" s="71"/>
      <c r="D50" s="71"/>
      <c r="E50" s="71"/>
      <c r="F50" s="71"/>
      <c r="G50" s="71"/>
      <c r="H50" s="75"/>
      <c r="I50" s="3"/>
      <c r="J50" s="3"/>
      <c r="K50" s="91"/>
      <c r="L50" s="3"/>
      <c r="M50" s="3"/>
      <c r="N50" s="3"/>
      <c r="O50" s="3"/>
      <c r="P50" s="3"/>
      <c r="Q50" s="72"/>
      <c r="R50" s="3"/>
      <c r="S50" s="14"/>
      <c r="Z50" s="395"/>
      <c r="AA50" s="396"/>
    </row>
    <row r="51" spans="1:27" ht="15" customHeight="1">
      <c r="I51" s="11"/>
      <c r="K51" s="11"/>
      <c r="L51" s="11"/>
      <c r="M51" s="11"/>
    </row>
    <row r="52" spans="1:27" ht="17.25" customHeight="1">
      <c r="B52" s="11" t="s">
        <v>145</v>
      </c>
      <c r="D52" s="11"/>
      <c r="E52" s="11"/>
      <c r="F52" s="11"/>
      <c r="G52" s="11"/>
      <c r="I52" s="11"/>
      <c r="J52" s="11"/>
      <c r="K52" s="11"/>
      <c r="L52" s="11"/>
      <c r="M52" s="11"/>
      <c r="N52" s="277"/>
      <c r="O52" s="3"/>
      <c r="P52" s="3"/>
      <c r="Q52" s="3"/>
      <c r="R52" s="3"/>
      <c r="S52" s="3"/>
      <c r="T52" s="71"/>
      <c r="U52" s="71"/>
      <c r="V52" s="71"/>
      <c r="W52" s="71"/>
      <c r="X52" s="71"/>
      <c r="Y52" s="72"/>
    </row>
    <row r="53" spans="1:27" ht="11.25" customHeight="1">
      <c r="H53" s="94"/>
      <c r="K53" s="397"/>
      <c r="M53" s="3"/>
      <c r="N53" s="277"/>
      <c r="O53" s="3"/>
      <c r="P53" s="11"/>
      <c r="Q53" s="399"/>
      <c r="R53" s="3"/>
      <c r="S53" s="3"/>
      <c r="T53" s="71"/>
      <c r="U53" s="71"/>
      <c r="V53" s="71"/>
      <c r="W53" s="71"/>
      <c r="X53" s="71"/>
      <c r="Y53" s="72"/>
    </row>
    <row r="54" spans="1:27" ht="11.25" customHeight="1" thickBot="1">
      <c r="A54" s="401">
        <v>11</v>
      </c>
      <c r="B54" s="402" t="s">
        <v>258</v>
      </c>
      <c r="C54" s="90">
        <v>3</v>
      </c>
      <c r="D54" s="90"/>
      <c r="E54" s="90"/>
      <c r="F54" s="90"/>
      <c r="G54" s="90"/>
      <c r="H54" s="90"/>
      <c r="I54" s="89"/>
      <c r="J54" s="89"/>
      <c r="K54" s="398"/>
      <c r="L54" s="89"/>
      <c r="M54" s="89"/>
      <c r="N54" s="289"/>
      <c r="O54" s="244"/>
      <c r="P54" s="307"/>
      <c r="Q54" s="400"/>
      <c r="R54" s="244"/>
      <c r="S54" s="244"/>
      <c r="T54" s="249"/>
      <c r="U54" s="249"/>
      <c r="V54" s="249"/>
      <c r="W54" s="249"/>
      <c r="X54" s="249"/>
      <c r="Y54" s="308" t="s">
        <v>536</v>
      </c>
      <c r="Z54" s="404">
        <v>21</v>
      </c>
      <c r="AA54" s="402" t="s">
        <v>415</v>
      </c>
    </row>
    <row r="55" spans="1:27" ht="11.25" customHeight="1" thickTop="1">
      <c r="A55" s="401"/>
      <c r="B55" s="403"/>
      <c r="Z55" s="405"/>
      <c r="AA55" s="403"/>
    </row>
    <row r="56" spans="1:27" ht="11.25" customHeight="1"/>
  </sheetData>
  <mergeCells count="198">
    <mergeCell ref="AC15:AC16"/>
    <mergeCell ref="A47:A48"/>
    <mergeCell ref="B47:B48"/>
    <mergeCell ref="A45:A46"/>
    <mergeCell ref="B45:B46"/>
    <mergeCell ref="AA35:AA36"/>
    <mergeCell ref="A43:A44"/>
    <mergeCell ref="B43:B44"/>
    <mergeCell ref="Z35:Z36"/>
    <mergeCell ref="A41:A42"/>
    <mergeCell ref="J37:J38"/>
    <mergeCell ref="R37:R38"/>
    <mergeCell ref="P36:P37"/>
    <mergeCell ref="A37:A38"/>
    <mergeCell ref="B37:B38"/>
    <mergeCell ref="L36:L37"/>
    <mergeCell ref="B41:B42"/>
    <mergeCell ref="A35:A36"/>
    <mergeCell ref="B35:B36"/>
    <mergeCell ref="A39:A40"/>
    <mergeCell ref="B39:B40"/>
    <mergeCell ref="B33:B34"/>
    <mergeCell ref="A7:A8"/>
    <mergeCell ref="B7:B8"/>
    <mergeCell ref="A9:A10"/>
    <mergeCell ref="B31:B32"/>
    <mergeCell ref="A23:A24"/>
    <mergeCell ref="B23:B24"/>
    <mergeCell ref="A21:A22"/>
    <mergeCell ref="B13:B14"/>
    <mergeCell ref="A13:A14"/>
    <mergeCell ref="A27:A28"/>
    <mergeCell ref="B21:B22"/>
    <mergeCell ref="A25:A26"/>
    <mergeCell ref="B25:B26"/>
    <mergeCell ref="A33:A34"/>
    <mergeCell ref="B11:B12"/>
    <mergeCell ref="A11:A12"/>
    <mergeCell ref="A29:A30"/>
    <mergeCell ref="B29:B30"/>
    <mergeCell ref="A31:A32"/>
    <mergeCell ref="B27:B28"/>
    <mergeCell ref="B9:B10"/>
    <mergeCell ref="A15:A16"/>
    <mergeCell ref="B15:B16"/>
    <mergeCell ref="A17:A18"/>
    <mergeCell ref="B17:B18"/>
    <mergeCell ref="A19:A20"/>
    <mergeCell ref="B19:B20"/>
    <mergeCell ref="P2:R3"/>
    <mergeCell ref="S2:U3"/>
    <mergeCell ref="Z5:Z6"/>
    <mergeCell ref="AA5:AA6"/>
    <mergeCell ref="Z7:Z8"/>
    <mergeCell ref="AA7:AA8"/>
    <mergeCell ref="X7:Y7"/>
    <mergeCell ref="Z15:Z16"/>
    <mergeCell ref="J15:J16"/>
    <mergeCell ref="R15:R16"/>
    <mergeCell ref="Z9:Z10"/>
    <mergeCell ref="AA9:AA10"/>
    <mergeCell ref="Z11:Z12"/>
    <mergeCell ref="AA11:AA12"/>
    <mergeCell ref="Z13:Z14"/>
    <mergeCell ref="AA13:AA14"/>
    <mergeCell ref="AA15:AA16"/>
    <mergeCell ref="Z17:Z18"/>
    <mergeCell ref="AA17:AA18"/>
    <mergeCell ref="Z19:Z20"/>
    <mergeCell ref="AA19:AA20"/>
    <mergeCell ref="I20:I21"/>
    <mergeCell ref="Z21:Z22"/>
    <mergeCell ref="AA21:AA22"/>
    <mergeCell ref="S20:S21"/>
    <mergeCell ref="T18:U18"/>
    <mergeCell ref="X21:Y21"/>
    <mergeCell ref="Z23:Z24"/>
    <mergeCell ref="AA23:AA24"/>
    <mergeCell ref="Z25:Z26"/>
    <mergeCell ref="AA25:AA26"/>
    <mergeCell ref="K26:K27"/>
    <mergeCell ref="Q26:Q27"/>
    <mergeCell ref="Z27:Z28"/>
    <mergeCell ref="AA27:AA28"/>
    <mergeCell ref="V23:W23"/>
    <mergeCell ref="X27:Y27"/>
    <mergeCell ref="Z29:Z30"/>
    <mergeCell ref="AA29:AA30"/>
    <mergeCell ref="Z31:Z32"/>
    <mergeCell ref="AA31:AA32"/>
    <mergeCell ref="I32:I33"/>
    <mergeCell ref="S32:S33"/>
    <mergeCell ref="Z33:Z34"/>
    <mergeCell ref="AA33:AA34"/>
    <mergeCell ref="X32:Y32"/>
    <mergeCell ref="X33:Y33"/>
    <mergeCell ref="Z37:Z38"/>
    <mergeCell ref="AA37:AA38"/>
    <mergeCell ref="Z39:Z40"/>
    <mergeCell ref="AA39:AA40"/>
    <mergeCell ref="Z41:Z42"/>
    <mergeCell ref="AA41:AA42"/>
    <mergeCell ref="Z43:Z44"/>
    <mergeCell ref="AA43:AA44"/>
    <mergeCell ref="Z45:Z46"/>
    <mergeCell ref="AA45:AA46"/>
    <mergeCell ref="Q46:Q47"/>
    <mergeCell ref="Z47:Z48"/>
    <mergeCell ref="AA47:AA48"/>
    <mergeCell ref="X46:Y46"/>
    <mergeCell ref="Z49:Z50"/>
    <mergeCell ref="AA49:AA50"/>
    <mergeCell ref="K53:K54"/>
    <mergeCell ref="Q53:Q54"/>
    <mergeCell ref="A54:A55"/>
    <mergeCell ref="B54:B55"/>
    <mergeCell ref="Z54:Z55"/>
    <mergeCell ref="AA54:AA55"/>
    <mergeCell ref="B49:B50"/>
    <mergeCell ref="A49:A50"/>
    <mergeCell ref="T33:U33"/>
    <mergeCell ref="T36:U36"/>
    <mergeCell ref="T7:U7"/>
    <mergeCell ref="T10:U10"/>
    <mergeCell ref="T15:U15"/>
    <mergeCell ref="V17:W17"/>
    <mergeCell ref="T21:U21"/>
    <mergeCell ref="T24:U24"/>
    <mergeCell ref="T27:U27"/>
    <mergeCell ref="T30:U30"/>
    <mergeCell ref="C39:D39"/>
    <mergeCell ref="C42:D42"/>
    <mergeCell ref="C21:D21"/>
    <mergeCell ref="C24:D24"/>
    <mergeCell ref="C15:D15"/>
    <mergeCell ref="C18:D18"/>
    <mergeCell ref="C33:D33"/>
    <mergeCell ref="C36:D36"/>
    <mergeCell ref="D6:E6"/>
    <mergeCell ref="D12:E12"/>
    <mergeCell ref="C27:D27"/>
    <mergeCell ref="C30:D30"/>
    <mergeCell ref="T11:U11"/>
    <mergeCell ref="T14:U14"/>
    <mergeCell ref="C7:E7"/>
    <mergeCell ref="E9:F9"/>
    <mergeCell ref="E14:F14"/>
    <mergeCell ref="E17:F17"/>
    <mergeCell ref="V38:W38"/>
    <mergeCell ref="C43:D43"/>
    <mergeCell ref="C46:D46"/>
    <mergeCell ref="T42:U42"/>
    <mergeCell ref="T39:V39"/>
    <mergeCell ref="U44:V44"/>
    <mergeCell ref="E38:F38"/>
    <mergeCell ref="G46:H46"/>
    <mergeCell ref="T43:U43"/>
    <mergeCell ref="T46:U46"/>
    <mergeCell ref="E20:F20"/>
    <mergeCell ref="E35:F35"/>
    <mergeCell ref="C11:D11"/>
    <mergeCell ref="C14:D14"/>
    <mergeCell ref="C10:D10"/>
    <mergeCell ref="X38:Y38"/>
    <mergeCell ref="F12:G12"/>
    <mergeCell ref="E23:F23"/>
    <mergeCell ref="E26:F26"/>
    <mergeCell ref="W12:X12"/>
    <mergeCell ref="D44:E44"/>
    <mergeCell ref="U12:V12"/>
    <mergeCell ref="X39:Y39"/>
    <mergeCell ref="V29:W29"/>
    <mergeCell ref="V32:W32"/>
    <mergeCell ref="V35:W35"/>
    <mergeCell ref="G15:H15"/>
    <mergeCell ref="G20:H20"/>
    <mergeCell ref="G21:H21"/>
    <mergeCell ref="G26:H26"/>
    <mergeCell ref="G7:H7"/>
    <mergeCell ref="G14:H14"/>
    <mergeCell ref="E46:F46"/>
    <mergeCell ref="V26:W26"/>
    <mergeCell ref="V9:W9"/>
    <mergeCell ref="V14:W14"/>
    <mergeCell ref="E29:F29"/>
    <mergeCell ref="E32:F32"/>
    <mergeCell ref="G33:H33"/>
    <mergeCell ref="G38:H38"/>
    <mergeCell ref="X14:Y14"/>
    <mergeCell ref="V20:W20"/>
    <mergeCell ref="F41:G41"/>
    <mergeCell ref="F44:G44"/>
    <mergeCell ref="G39:H39"/>
    <mergeCell ref="G27:H27"/>
    <mergeCell ref="G32:H32"/>
    <mergeCell ref="X15:Y15"/>
    <mergeCell ref="X20:Y20"/>
    <mergeCell ref="X26:Y26"/>
  </mergeCells>
  <phoneticPr fontId="2"/>
  <pageMargins left="0.78700000000000003" right="0.78700000000000003" top="0.98399999999999999" bottom="0.98399999999999999" header="0.51200000000000001" footer="0.51200000000000001"/>
  <pageSetup paperSize="9" scale="97" orientation="portrait" horizontalDpi="4294967293" verticalDpi="4294967293" r:id="rId1"/>
  <headerFooter alignWithMargins="0"/>
  <colBreaks count="1" manualBreakCount="1">
    <brk id="14" max="58" man="1"/>
  </colBreaks>
</worksheet>
</file>

<file path=xl/worksheets/sheet2.xml><?xml version="1.0" encoding="utf-8"?>
<worksheet xmlns="http://schemas.openxmlformats.org/spreadsheetml/2006/main" xmlns:r="http://schemas.openxmlformats.org/officeDocument/2006/relationships">
  <dimension ref="A1:AL109"/>
  <sheetViews>
    <sheetView view="pageBreakPreview" zoomScale="60" zoomScaleNormal="80" workbookViewId="0">
      <selection activeCell="E1" sqref="E1"/>
    </sheetView>
  </sheetViews>
  <sheetFormatPr defaultRowHeight="12.75"/>
  <cols>
    <col min="1" max="1" width="4.75" style="24" customWidth="1"/>
    <col min="2" max="2" width="41.75" style="39" customWidth="1"/>
    <col min="3" max="8" width="2.625" style="42" customWidth="1"/>
    <col min="9" max="10" width="5.125" style="24" customWidth="1"/>
    <col min="11" max="11" width="5.125" style="42" customWidth="1"/>
    <col min="12" max="12" width="5.125" style="24" customWidth="1"/>
    <col min="13" max="17" width="3.375" style="24" customWidth="1"/>
    <col min="18" max="21" width="5.125" style="24" customWidth="1"/>
    <col min="22" max="26" width="2.625" style="97" customWidth="1"/>
    <col min="27" max="27" width="2.625" style="110" customWidth="1"/>
    <col min="28" max="28" width="4.75" style="24" customWidth="1"/>
    <col min="29" max="29" width="42.75" style="39" customWidth="1"/>
    <col min="30" max="30" width="2.375" style="24" customWidth="1"/>
    <col min="31" max="31" width="9" style="24"/>
    <col min="32" max="32" width="13" style="24" customWidth="1"/>
    <col min="33" max="16384" width="9" style="24"/>
  </cols>
  <sheetData>
    <row r="1" spans="1:29" ht="14.25">
      <c r="B1" s="177" t="s">
        <v>108</v>
      </c>
      <c r="C1" s="197" t="s">
        <v>289</v>
      </c>
      <c r="D1" s="198"/>
      <c r="E1" s="96"/>
      <c r="F1" s="96"/>
      <c r="G1" s="96"/>
      <c r="AA1" s="98"/>
    </row>
    <row r="2" spans="1:29" ht="14.25">
      <c r="B2" s="199" t="s">
        <v>58</v>
      </c>
      <c r="C2" s="197"/>
      <c r="D2" s="197" t="s">
        <v>332</v>
      </c>
      <c r="E2" s="96"/>
      <c r="F2" s="96"/>
      <c r="G2" s="96"/>
      <c r="R2" s="445" t="s">
        <v>111</v>
      </c>
      <c r="S2" s="445"/>
      <c r="T2" s="446">
        <v>0.74652777777777779</v>
      </c>
      <c r="U2" s="445"/>
      <c r="V2" s="99"/>
      <c r="W2" s="24"/>
      <c r="X2" s="24"/>
      <c r="Y2" s="24"/>
      <c r="AA2" s="98"/>
    </row>
    <row r="3" spans="1:29" ht="9" customHeight="1">
      <c r="C3" s="100"/>
      <c r="D3" s="100"/>
      <c r="E3" s="100"/>
      <c r="F3" s="100"/>
      <c r="G3" s="100"/>
      <c r="H3" s="100"/>
      <c r="R3" s="445"/>
      <c r="S3" s="445"/>
      <c r="T3" s="445"/>
      <c r="U3" s="445"/>
      <c r="V3" s="99"/>
      <c r="W3" s="24"/>
      <c r="X3" s="24"/>
      <c r="Y3" s="24"/>
      <c r="Z3" s="101"/>
      <c r="AA3" s="102"/>
      <c r="AB3" s="422"/>
      <c r="AC3" s="423"/>
    </row>
    <row r="4" spans="1:29" ht="9" customHeight="1">
      <c r="R4" s="27"/>
      <c r="S4" s="27"/>
      <c r="T4" s="27"/>
      <c r="U4" s="99"/>
      <c r="V4" s="99"/>
      <c r="W4" s="24"/>
      <c r="X4" s="24"/>
      <c r="Y4" s="24"/>
      <c r="Z4" s="101"/>
      <c r="AA4" s="102"/>
      <c r="AB4" s="422"/>
      <c r="AC4" s="423"/>
    </row>
    <row r="5" spans="1:29" ht="9" customHeight="1" thickBot="1">
      <c r="A5" s="430">
        <v>1</v>
      </c>
      <c r="B5" s="423" t="s">
        <v>383</v>
      </c>
      <c r="C5" s="383" t="s">
        <v>135</v>
      </c>
      <c r="D5" s="383"/>
      <c r="E5" s="101"/>
      <c r="F5" s="101"/>
      <c r="G5" s="447" t="s">
        <v>135</v>
      </c>
      <c r="H5" s="447"/>
      <c r="R5" s="27"/>
      <c r="S5" s="27"/>
      <c r="T5" s="27"/>
      <c r="U5" s="99"/>
      <c r="V5" s="99"/>
      <c r="W5" s="24"/>
      <c r="X5" s="24"/>
      <c r="Y5" s="24"/>
      <c r="Z5" s="101"/>
      <c r="AA5" s="102"/>
      <c r="AB5" s="27"/>
    </row>
    <row r="6" spans="1:29" ht="9" customHeight="1" thickTop="1">
      <c r="A6" s="430"/>
      <c r="B6" s="423"/>
      <c r="C6" s="261"/>
      <c r="D6" s="261"/>
      <c r="E6" s="262"/>
      <c r="F6" s="262"/>
      <c r="G6" s="261"/>
      <c r="H6" s="263"/>
      <c r="R6" s="27"/>
      <c r="S6" s="27"/>
      <c r="T6" s="27"/>
      <c r="U6" s="99"/>
      <c r="V6" s="99"/>
      <c r="W6" s="24"/>
      <c r="X6" s="24"/>
      <c r="Y6" s="24"/>
      <c r="Z6" s="101"/>
      <c r="AA6" s="102"/>
      <c r="AB6" s="27"/>
    </row>
    <row r="7" spans="1:29" ht="9.75" customHeight="1" thickBot="1">
      <c r="A7" s="430">
        <v>2</v>
      </c>
      <c r="B7" s="432" t="s">
        <v>362</v>
      </c>
      <c r="C7" s="115"/>
      <c r="D7" s="115"/>
      <c r="E7" s="392">
        <v>2</v>
      </c>
      <c r="F7" s="379"/>
      <c r="G7" s="115"/>
      <c r="H7" s="104"/>
      <c r="I7" s="264"/>
      <c r="J7" s="31"/>
      <c r="K7" s="309"/>
      <c r="L7" s="31"/>
      <c r="M7" s="31"/>
      <c r="N7" s="31"/>
      <c r="O7" s="31"/>
      <c r="P7" s="31"/>
      <c r="Q7" s="31"/>
      <c r="R7" s="31"/>
      <c r="V7" s="383" t="s">
        <v>135</v>
      </c>
      <c r="W7" s="383"/>
      <c r="X7" s="101"/>
      <c r="Y7" s="101"/>
      <c r="Z7" s="383" t="s">
        <v>135</v>
      </c>
      <c r="AA7" s="383"/>
      <c r="AB7" s="422">
        <v>38</v>
      </c>
      <c r="AC7" s="432" t="s">
        <v>347</v>
      </c>
    </row>
    <row r="8" spans="1:29" ht="9.75" customHeight="1" thickTop="1" thickBot="1">
      <c r="A8" s="430"/>
      <c r="B8" s="432"/>
      <c r="C8" s="385">
        <v>0</v>
      </c>
      <c r="D8" s="382"/>
      <c r="E8" s="118"/>
      <c r="F8" s="143"/>
      <c r="G8" s="109"/>
      <c r="H8" s="119"/>
      <c r="I8" s="265"/>
      <c r="J8" s="31"/>
      <c r="K8" s="309" t="s">
        <v>135</v>
      </c>
      <c r="L8" s="31"/>
      <c r="M8" s="31"/>
      <c r="N8" s="31"/>
      <c r="O8" s="31"/>
      <c r="P8" s="31"/>
      <c r="Q8" s="31"/>
      <c r="R8" s="31"/>
      <c r="T8" s="31"/>
      <c r="U8" s="31"/>
      <c r="V8" s="310"/>
      <c r="W8" s="262"/>
      <c r="X8" s="262"/>
      <c r="Y8" s="262"/>
      <c r="Z8" s="261"/>
      <c r="AA8" s="311"/>
      <c r="AB8" s="422"/>
      <c r="AC8" s="432"/>
    </row>
    <row r="9" spans="1:29" ht="9.75" customHeight="1" thickTop="1" thickBot="1">
      <c r="A9" s="430">
        <v>3</v>
      </c>
      <c r="B9" s="444" t="s">
        <v>518</v>
      </c>
      <c r="C9" s="379" t="s">
        <v>540</v>
      </c>
      <c r="D9" s="380"/>
      <c r="E9" s="115"/>
      <c r="F9" s="144"/>
      <c r="G9" s="115"/>
      <c r="H9" s="120"/>
      <c r="I9" s="312"/>
      <c r="J9" s="313"/>
      <c r="K9" s="314"/>
      <c r="L9" s="31"/>
      <c r="M9" s="31"/>
      <c r="N9" s="31"/>
      <c r="O9" s="31"/>
      <c r="P9" s="31"/>
      <c r="Q9" s="31"/>
      <c r="R9" s="31"/>
      <c r="S9" s="101" t="s">
        <v>135</v>
      </c>
      <c r="T9" s="113"/>
      <c r="U9" s="113"/>
      <c r="V9" s="315"/>
      <c r="W9" s="103"/>
      <c r="X9" s="379">
        <v>3</v>
      </c>
      <c r="Y9" s="379"/>
      <c r="Z9" s="115"/>
      <c r="AA9" s="106"/>
      <c r="AB9" s="422">
        <v>39</v>
      </c>
      <c r="AC9" s="423" t="s">
        <v>397</v>
      </c>
    </row>
    <row r="10" spans="1:29" ht="9.75" customHeight="1" thickTop="1">
      <c r="A10" s="430"/>
      <c r="B10" s="444"/>
      <c r="C10" s="118"/>
      <c r="D10" s="381" t="s">
        <v>540</v>
      </c>
      <c r="E10" s="382"/>
      <c r="F10" s="381" t="s">
        <v>540</v>
      </c>
      <c r="G10" s="382"/>
      <c r="H10" s="121"/>
      <c r="I10" s="178"/>
      <c r="J10" s="31"/>
      <c r="K10" s="314"/>
      <c r="L10" s="31"/>
      <c r="M10" s="31"/>
      <c r="N10" s="31"/>
      <c r="O10" s="31"/>
      <c r="P10" s="31"/>
      <c r="Q10" s="31"/>
      <c r="R10" s="31"/>
      <c r="S10" s="316"/>
      <c r="T10" s="313"/>
      <c r="U10" s="317"/>
      <c r="V10" s="438">
        <v>0</v>
      </c>
      <c r="W10" s="385"/>
      <c r="X10" s="118"/>
      <c r="Z10" s="109"/>
      <c r="AB10" s="422"/>
      <c r="AC10" s="423"/>
    </row>
    <row r="11" spans="1:29" ht="9.75" customHeight="1">
      <c r="A11" s="430">
        <v>4</v>
      </c>
      <c r="B11" s="432" t="s">
        <v>519</v>
      </c>
      <c r="C11" s="115"/>
      <c r="D11" s="103"/>
      <c r="E11" s="115"/>
      <c r="F11" s="103"/>
      <c r="G11" s="115"/>
      <c r="H11" s="120"/>
      <c r="I11" s="178"/>
      <c r="J11" s="31"/>
      <c r="K11" s="314"/>
      <c r="L11" s="31"/>
      <c r="M11" s="31"/>
      <c r="N11" s="31"/>
      <c r="O11" s="31"/>
      <c r="P11" s="31"/>
      <c r="Q11" s="31"/>
      <c r="R11" s="31"/>
      <c r="S11" s="316"/>
      <c r="U11" s="108"/>
      <c r="V11" s="103"/>
      <c r="W11" s="103"/>
      <c r="X11" s="115"/>
      <c r="Y11" s="103"/>
      <c r="Z11" s="115"/>
      <c r="AA11" s="106"/>
      <c r="AB11" s="422">
        <v>40</v>
      </c>
      <c r="AC11" s="432" t="s">
        <v>274</v>
      </c>
    </row>
    <row r="12" spans="1:29" ht="9.75" customHeight="1">
      <c r="A12" s="430"/>
      <c r="B12" s="432"/>
      <c r="C12" s="101"/>
      <c r="D12" s="101"/>
      <c r="E12" s="385" t="s">
        <v>135</v>
      </c>
      <c r="F12" s="385"/>
      <c r="G12" s="385">
        <v>0</v>
      </c>
      <c r="H12" s="385"/>
      <c r="I12" s="31"/>
      <c r="J12" s="31"/>
      <c r="K12" s="314"/>
      <c r="L12" s="31"/>
      <c r="M12" s="31"/>
      <c r="N12" s="31"/>
      <c r="O12" s="31"/>
      <c r="P12" s="31"/>
      <c r="Q12" s="31"/>
      <c r="R12" s="31"/>
      <c r="S12" s="316"/>
      <c r="X12" s="385" t="s">
        <v>135</v>
      </c>
      <c r="Y12" s="385"/>
      <c r="Z12" s="385">
        <v>0</v>
      </c>
      <c r="AA12" s="385"/>
      <c r="AB12" s="422"/>
      <c r="AC12" s="432"/>
    </row>
    <row r="13" spans="1:29" ht="9.75" customHeight="1" thickBot="1">
      <c r="A13" s="430">
        <v>5</v>
      </c>
      <c r="B13" s="423" t="s">
        <v>408</v>
      </c>
      <c r="C13" s="383" t="s">
        <v>135</v>
      </c>
      <c r="D13" s="383"/>
      <c r="E13" s="101"/>
      <c r="F13" s="101"/>
      <c r="G13" s="383" t="s">
        <v>135</v>
      </c>
      <c r="H13" s="383"/>
      <c r="I13" s="179"/>
      <c r="J13" s="429" t="s">
        <v>155</v>
      </c>
      <c r="K13" s="318"/>
      <c r="L13" s="309" t="s">
        <v>135</v>
      </c>
      <c r="M13" s="105"/>
      <c r="N13" s="105"/>
      <c r="O13" s="105"/>
      <c r="P13" s="105"/>
      <c r="Q13" s="31"/>
      <c r="R13" s="309" t="s">
        <v>135</v>
      </c>
      <c r="S13" s="319"/>
      <c r="T13" s="434" t="s">
        <v>512</v>
      </c>
      <c r="V13" s="379" t="s">
        <v>135</v>
      </c>
      <c r="W13" s="379"/>
      <c r="X13" s="103"/>
      <c r="Y13" s="103"/>
      <c r="Z13" s="379">
        <v>0</v>
      </c>
      <c r="AA13" s="379"/>
      <c r="AB13" s="422">
        <v>41</v>
      </c>
      <c r="AC13" s="423" t="s">
        <v>356</v>
      </c>
    </row>
    <row r="14" spans="1:29" ht="9.75" customHeight="1" thickTop="1">
      <c r="A14" s="430"/>
      <c r="B14" s="423"/>
      <c r="C14" s="261"/>
      <c r="D14" s="262"/>
      <c r="E14" s="262"/>
      <c r="F14" s="262"/>
      <c r="G14" s="261"/>
      <c r="H14" s="263"/>
      <c r="I14" s="31"/>
      <c r="J14" s="428"/>
      <c r="K14" s="320"/>
      <c r="L14" s="314"/>
      <c r="M14" s="31"/>
      <c r="N14" s="31"/>
      <c r="O14" s="31"/>
      <c r="P14" s="31"/>
      <c r="Q14" s="31"/>
      <c r="R14" s="321"/>
      <c r="S14" s="317"/>
      <c r="T14" s="434"/>
      <c r="U14" s="108"/>
      <c r="V14" s="109"/>
      <c r="Z14" s="109"/>
      <c r="AB14" s="422"/>
      <c r="AC14" s="423"/>
    </row>
    <row r="15" spans="1:29" ht="9.75" customHeight="1" thickBot="1">
      <c r="A15" s="430">
        <v>6</v>
      </c>
      <c r="B15" s="432" t="s">
        <v>277</v>
      </c>
      <c r="C15" s="115"/>
      <c r="D15" s="103"/>
      <c r="E15" s="379" t="s">
        <v>135</v>
      </c>
      <c r="F15" s="379"/>
      <c r="G15" s="115"/>
      <c r="H15" s="273"/>
      <c r="I15" s="113"/>
      <c r="J15" s="201">
        <v>2</v>
      </c>
      <c r="K15" s="119"/>
      <c r="L15" s="314"/>
      <c r="M15" s="31"/>
      <c r="N15" s="31"/>
      <c r="O15" s="31"/>
      <c r="P15" s="31"/>
      <c r="Q15" s="31"/>
      <c r="R15" s="316"/>
      <c r="S15" s="108"/>
      <c r="T15" s="202">
        <v>0</v>
      </c>
      <c r="U15" s="181"/>
      <c r="V15" s="115"/>
      <c r="W15" s="103"/>
      <c r="X15" s="379">
        <v>0</v>
      </c>
      <c r="Y15" s="379"/>
      <c r="Z15" s="115"/>
      <c r="AA15" s="106"/>
      <c r="AB15" s="422">
        <v>42</v>
      </c>
      <c r="AC15" s="423" t="s">
        <v>388</v>
      </c>
    </row>
    <row r="16" spans="1:29" ht="9.75" customHeight="1" thickTop="1">
      <c r="A16" s="430"/>
      <c r="B16" s="432"/>
      <c r="C16" s="385">
        <v>2</v>
      </c>
      <c r="D16" s="385"/>
      <c r="E16" s="118"/>
      <c r="F16" s="101"/>
      <c r="G16" s="109"/>
      <c r="H16" s="107"/>
      <c r="I16" s="312"/>
      <c r="J16" s="180"/>
      <c r="K16" s="119"/>
      <c r="L16" s="314"/>
      <c r="M16" s="31"/>
      <c r="N16" s="31"/>
      <c r="O16" s="31"/>
      <c r="P16" s="31"/>
      <c r="Q16" s="31"/>
      <c r="R16" s="316"/>
      <c r="S16" s="108"/>
      <c r="T16" s="108"/>
      <c r="U16" s="312"/>
      <c r="V16" s="441">
        <v>0</v>
      </c>
      <c r="W16" s="385"/>
      <c r="X16" s="118"/>
      <c r="Y16" s="122"/>
      <c r="Z16" s="118"/>
      <c r="AA16" s="322"/>
      <c r="AB16" s="422"/>
      <c r="AC16" s="423"/>
    </row>
    <row r="17" spans="1:38" ht="9.75" customHeight="1" thickBot="1">
      <c r="A17" s="430">
        <v>7</v>
      </c>
      <c r="B17" s="423" t="s">
        <v>387</v>
      </c>
      <c r="C17" s="103"/>
      <c r="D17" s="103"/>
      <c r="E17" s="115"/>
      <c r="F17" s="103"/>
      <c r="G17" s="115"/>
      <c r="H17" s="112"/>
      <c r="I17" s="108"/>
      <c r="J17" s="108"/>
      <c r="K17" s="119"/>
      <c r="L17" s="314"/>
      <c r="M17" s="31"/>
      <c r="N17" s="31"/>
      <c r="O17" s="31"/>
      <c r="P17" s="31"/>
      <c r="Q17" s="31"/>
      <c r="R17" s="316"/>
      <c r="S17" s="108"/>
      <c r="T17" s="108"/>
      <c r="U17" s="178"/>
      <c r="V17" s="323"/>
      <c r="W17" s="324"/>
      <c r="X17" s="325"/>
      <c r="Y17" s="324"/>
      <c r="Z17" s="325"/>
      <c r="AA17" s="326"/>
      <c r="AB17" s="422">
        <v>43</v>
      </c>
      <c r="AC17" s="423" t="s">
        <v>409</v>
      </c>
    </row>
    <row r="18" spans="1:38" ht="9.75" customHeight="1" thickTop="1" thickBot="1">
      <c r="A18" s="430"/>
      <c r="B18" s="423"/>
      <c r="C18" s="101"/>
      <c r="D18" s="101"/>
      <c r="E18" s="385">
        <v>0</v>
      </c>
      <c r="F18" s="385"/>
      <c r="G18" s="385">
        <v>1</v>
      </c>
      <c r="H18" s="385"/>
      <c r="I18" s="428" t="s">
        <v>136</v>
      </c>
      <c r="J18" s="180"/>
      <c r="K18" s="119"/>
      <c r="L18" s="314"/>
      <c r="M18" s="31"/>
      <c r="N18" s="31"/>
      <c r="O18" s="31"/>
      <c r="P18" s="31"/>
      <c r="Q18" s="31"/>
      <c r="R18" s="316"/>
      <c r="S18" s="108"/>
      <c r="T18" s="182"/>
      <c r="U18" s="433" t="s">
        <v>137</v>
      </c>
      <c r="X18" s="383" t="s">
        <v>135</v>
      </c>
      <c r="Y18" s="383"/>
      <c r="Z18" s="383" t="s">
        <v>135</v>
      </c>
      <c r="AA18" s="383"/>
      <c r="AB18" s="422"/>
      <c r="AC18" s="423"/>
    </row>
    <row r="19" spans="1:38" ht="9.75" customHeight="1" thickTop="1" thickBot="1">
      <c r="A19" s="430">
        <v>8</v>
      </c>
      <c r="B19" s="423" t="s">
        <v>393</v>
      </c>
      <c r="C19" s="383" t="s">
        <v>135</v>
      </c>
      <c r="D19" s="383"/>
      <c r="E19" s="101"/>
      <c r="F19" s="101"/>
      <c r="G19" s="383" t="s">
        <v>135</v>
      </c>
      <c r="H19" s="383"/>
      <c r="I19" s="429"/>
      <c r="J19" s="327"/>
      <c r="K19" s="184">
        <v>2</v>
      </c>
      <c r="L19" s="314"/>
      <c r="M19" s="31"/>
      <c r="N19" s="31"/>
      <c r="O19" s="31"/>
      <c r="P19" s="31"/>
      <c r="Q19" s="31"/>
      <c r="R19" s="316"/>
      <c r="S19" s="203">
        <v>1</v>
      </c>
      <c r="T19" s="328"/>
      <c r="U19" s="434"/>
      <c r="V19" s="383" t="s">
        <v>135</v>
      </c>
      <c r="W19" s="383"/>
      <c r="X19" s="101"/>
      <c r="Y19" s="101"/>
      <c r="Z19" s="383" t="s">
        <v>135</v>
      </c>
      <c r="AA19" s="383"/>
      <c r="AB19" s="422">
        <v>44</v>
      </c>
      <c r="AC19" s="432" t="s">
        <v>262</v>
      </c>
    </row>
    <row r="20" spans="1:38" ht="9.75" customHeight="1" thickTop="1">
      <c r="A20" s="430"/>
      <c r="B20" s="423"/>
      <c r="C20" s="261"/>
      <c r="D20" s="262"/>
      <c r="E20" s="262"/>
      <c r="F20" s="262"/>
      <c r="G20" s="261"/>
      <c r="H20" s="329"/>
      <c r="I20" s="31"/>
      <c r="J20" s="264"/>
      <c r="K20" s="119"/>
      <c r="L20" s="314"/>
      <c r="M20" s="31"/>
      <c r="N20" s="31"/>
      <c r="O20" s="31"/>
      <c r="P20" s="31"/>
      <c r="Q20" s="31"/>
      <c r="R20" s="316"/>
      <c r="T20" s="316"/>
      <c r="U20" s="31"/>
      <c r="V20" s="310"/>
      <c r="W20" s="262"/>
      <c r="X20" s="262"/>
      <c r="Y20" s="262"/>
      <c r="Z20" s="261"/>
      <c r="AA20" s="311"/>
      <c r="AB20" s="422"/>
      <c r="AC20" s="432"/>
    </row>
    <row r="21" spans="1:38" ht="9.75" customHeight="1" thickBot="1">
      <c r="A21" s="430">
        <v>9</v>
      </c>
      <c r="B21" s="432" t="s">
        <v>348</v>
      </c>
      <c r="C21" s="115"/>
      <c r="D21" s="103"/>
      <c r="E21" s="379" t="s">
        <v>135</v>
      </c>
      <c r="F21" s="379"/>
      <c r="G21" s="115"/>
      <c r="H21" s="330"/>
      <c r="I21" s="113"/>
      <c r="J21" s="264"/>
      <c r="K21" s="119"/>
      <c r="L21" s="314"/>
      <c r="M21" s="31"/>
      <c r="N21" s="31"/>
      <c r="O21" s="31"/>
      <c r="P21" s="31"/>
      <c r="Q21" s="31"/>
      <c r="R21" s="316"/>
      <c r="T21" s="316"/>
      <c r="U21" s="113"/>
      <c r="V21" s="315"/>
      <c r="W21" s="103"/>
      <c r="X21" s="379" t="s">
        <v>135</v>
      </c>
      <c r="Y21" s="379"/>
      <c r="Z21" s="115"/>
      <c r="AA21" s="106"/>
      <c r="AB21" s="422">
        <v>45</v>
      </c>
      <c r="AC21" s="432" t="s">
        <v>283</v>
      </c>
    </row>
    <row r="22" spans="1:38" ht="9.75" customHeight="1" thickTop="1">
      <c r="A22" s="430"/>
      <c r="B22" s="432"/>
      <c r="C22" s="385">
        <v>1</v>
      </c>
      <c r="D22" s="385"/>
      <c r="E22" s="109"/>
      <c r="F22" s="101"/>
      <c r="G22" s="109"/>
      <c r="H22" s="121"/>
      <c r="I22" s="312"/>
      <c r="J22" s="184" t="s">
        <v>135</v>
      </c>
      <c r="K22" s="119"/>
      <c r="L22" s="314"/>
      <c r="M22" s="31"/>
      <c r="N22" s="31"/>
      <c r="O22" s="31"/>
      <c r="P22" s="31"/>
      <c r="Q22" s="31"/>
      <c r="R22" s="316"/>
      <c r="T22" s="97" t="s">
        <v>135</v>
      </c>
      <c r="U22" s="317"/>
      <c r="V22" s="438">
        <v>0</v>
      </c>
      <c r="W22" s="385"/>
      <c r="X22" s="118"/>
      <c r="Z22" s="109"/>
      <c r="AB22" s="422"/>
      <c r="AC22" s="432"/>
    </row>
    <row r="23" spans="1:38" ht="9.75" customHeight="1">
      <c r="A23" s="430">
        <v>10</v>
      </c>
      <c r="B23" s="423" t="s">
        <v>365</v>
      </c>
      <c r="C23" s="103"/>
      <c r="D23" s="103"/>
      <c r="E23" s="115"/>
      <c r="F23" s="103"/>
      <c r="G23" s="115"/>
      <c r="H23" s="120"/>
      <c r="I23" s="31"/>
      <c r="J23" s="31"/>
      <c r="K23" s="119"/>
      <c r="L23" s="314"/>
      <c r="M23" s="31"/>
      <c r="N23" s="31"/>
      <c r="O23" s="31"/>
      <c r="P23" s="31"/>
      <c r="Q23" s="31"/>
      <c r="R23" s="316"/>
      <c r="U23" s="108"/>
      <c r="V23" s="103"/>
      <c r="W23" s="103"/>
      <c r="X23" s="115"/>
      <c r="Y23" s="103"/>
      <c r="Z23" s="115"/>
      <c r="AA23" s="106"/>
      <c r="AB23" s="422">
        <v>46</v>
      </c>
      <c r="AC23" s="423" t="s">
        <v>428</v>
      </c>
    </row>
    <row r="24" spans="1:38" ht="9.75" customHeight="1" thickBot="1">
      <c r="A24" s="430"/>
      <c r="B24" s="423"/>
      <c r="C24" s="101"/>
      <c r="D24" s="101"/>
      <c r="E24" s="385">
        <v>0</v>
      </c>
      <c r="F24" s="385"/>
      <c r="G24" s="385">
        <v>0</v>
      </c>
      <c r="H24" s="385"/>
      <c r="I24" s="31"/>
      <c r="J24" s="31"/>
      <c r="K24" s="436" t="s">
        <v>156</v>
      </c>
      <c r="L24" s="318"/>
      <c r="M24" s="309" t="s">
        <v>135</v>
      </c>
      <c r="N24" s="105"/>
      <c r="O24" s="105"/>
      <c r="P24" s="105"/>
      <c r="Q24" s="101" t="s">
        <v>135</v>
      </c>
      <c r="R24" s="319"/>
      <c r="S24" s="443" t="s">
        <v>333</v>
      </c>
      <c r="X24" s="385">
        <v>0</v>
      </c>
      <c r="Y24" s="385"/>
      <c r="Z24" s="385">
        <v>0</v>
      </c>
      <c r="AA24" s="385"/>
      <c r="AB24" s="422"/>
      <c r="AC24" s="423"/>
    </row>
    <row r="25" spans="1:38" ht="9.75" customHeight="1" thickTop="1" thickBot="1">
      <c r="A25" s="430">
        <v>11</v>
      </c>
      <c r="B25" s="423" t="s">
        <v>401</v>
      </c>
      <c r="C25" s="383" t="s">
        <v>135</v>
      </c>
      <c r="D25" s="383"/>
      <c r="E25" s="101"/>
      <c r="F25" s="101"/>
      <c r="G25" s="383" t="s">
        <v>135</v>
      </c>
      <c r="H25" s="383"/>
      <c r="I25" s="31"/>
      <c r="J25" s="31"/>
      <c r="K25" s="442"/>
      <c r="L25" s="331"/>
      <c r="M25" s="31"/>
      <c r="N25" s="31"/>
      <c r="O25" s="31"/>
      <c r="P25" s="31"/>
      <c r="Q25" s="108"/>
      <c r="R25" s="317"/>
      <c r="S25" s="434"/>
      <c r="V25" s="379">
        <v>0</v>
      </c>
      <c r="W25" s="379"/>
      <c r="X25" s="103"/>
      <c r="Y25" s="103"/>
      <c r="Z25" s="379">
        <v>2</v>
      </c>
      <c r="AA25" s="379"/>
      <c r="AB25" s="422">
        <v>47</v>
      </c>
      <c r="AC25" s="423" t="s">
        <v>373</v>
      </c>
    </row>
    <row r="26" spans="1:38" ht="9.75" customHeight="1" thickTop="1">
      <c r="A26" s="430"/>
      <c r="B26" s="423"/>
      <c r="C26" s="261"/>
      <c r="D26" s="262"/>
      <c r="E26" s="262"/>
      <c r="F26" s="262"/>
      <c r="G26" s="261"/>
      <c r="H26" s="329"/>
      <c r="I26" s="31"/>
      <c r="J26" s="31"/>
      <c r="K26" s="121"/>
      <c r="L26" s="332"/>
      <c r="M26" s="31"/>
      <c r="N26" s="31"/>
      <c r="O26" s="31"/>
      <c r="P26" s="31"/>
      <c r="Q26" s="183"/>
      <c r="R26" s="108"/>
      <c r="S26" s="31"/>
      <c r="U26" s="108"/>
      <c r="V26" s="109"/>
      <c r="Z26" s="109"/>
      <c r="AB26" s="422"/>
      <c r="AC26" s="423"/>
    </row>
    <row r="27" spans="1:38" ht="9.75" customHeight="1" thickBot="1">
      <c r="A27" s="430">
        <v>12</v>
      </c>
      <c r="B27" s="423" t="s">
        <v>360</v>
      </c>
      <c r="C27" s="115"/>
      <c r="D27" s="103"/>
      <c r="E27" s="379">
        <v>0</v>
      </c>
      <c r="F27" s="379"/>
      <c r="G27" s="115"/>
      <c r="H27" s="330"/>
      <c r="I27" s="113"/>
      <c r="J27" s="184">
        <v>2</v>
      </c>
      <c r="K27" s="121"/>
      <c r="L27" s="332"/>
      <c r="M27" s="31"/>
      <c r="N27" s="31"/>
      <c r="O27" s="31"/>
      <c r="P27" s="31"/>
      <c r="Q27" s="108"/>
      <c r="R27" s="108"/>
      <c r="T27" s="97" t="s">
        <v>135</v>
      </c>
      <c r="U27" s="114"/>
      <c r="V27" s="109"/>
      <c r="W27" s="101"/>
      <c r="X27" s="383" t="s">
        <v>135</v>
      </c>
      <c r="Y27" s="383"/>
      <c r="Z27" s="109"/>
      <c r="AA27" s="102"/>
      <c r="AB27" s="422">
        <v>48</v>
      </c>
      <c r="AC27" s="423" t="s">
        <v>394</v>
      </c>
    </row>
    <row r="28" spans="1:38" ht="9.75" customHeight="1" thickTop="1">
      <c r="A28" s="430"/>
      <c r="B28" s="423"/>
      <c r="C28" s="385">
        <v>0</v>
      </c>
      <c r="D28" s="385"/>
      <c r="E28" s="118"/>
      <c r="F28" s="101"/>
      <c r="G28" s="109"/>
      <c r="H28" s="121"/>
      <c r="I28" s="312"/>
      <c r="J28" s="333"/>
      <c r="K28" s="121"/>
      <c r="L28" s="332"/>
      <c r="M28" s="31"/>
      <c r="N28" s="31"/>
      <c r="O28" s="31"/>
      <c r="P28" s="31"/>
      <c r="Q28" s="108"/>
      <c r="R28" s="108"/>
      <c r="T28" s="316"/>
      <c r="U28" s="317"/>
      <c r="V28" s="448" t="s">
        <v>135</v>
      </c>
      <c r="W28" s="437"/>
      <c r="X28" s="261"/>
      <c r="Y28" s="262"/>
      <c r="Z28" s="261"/>
      <c r="AA28" s="311"/>
      <c r="AB28" s="422"/>
      <c r="AC28" s="423"/>
    </row>
    <row r="29" spans="1:38" ht="9.75" customHeight="1">
      <c r="A29" s="430">
        <v>13</v>
      </c>
      <c r="B29" s="423" t="s">
        <v>410</v>
      </c>
      <c r="C29" s="103"/>
      <c r="D29" s="103"/>
      <c r="E29" s="115"/>
      <c r="F29" s="103"/>
      <c r="G29" s="115"/>
      <c r="H29" s="120"/>
      <c r="I29" s="31"/>
      <c r="J29" s="333"/>
      <c r="K29" s="121"/>
      <c r="L29" s="332"/>
      <c r="M29" s="31"/>
      <c r="N29" s="31"/>
      <c r="O29" s="31"/>
      <c r="P29" s="31"/>
      <c r="Q29" s="108"/>
      <c r="R29" s="108"/>
      <c r="T29" s="316"/>
      <c r="U29" s="108"/>
      <c r="V29" s="209"/>
      <c r="W29" s="103"/>
      <c r="X29" s="115"/>
      <c r="Y29" s="103"/>
      <c r="Z29" s="115"/>
      <c r="AA29" s="106"/>
      <c r="AB29" s="422">
        <v>49</v>
      </c>
      <c r="AC29" s="423" t="s">
        <v>402</v>
      </c>
    </row>
    <row r="30" spans="1:38" ht="9.75" customHeight="1" thickBot="1">
      <c r="A30" s="430"/>
      <c r="B30" s="423"/>
      <c r="C30" s="101"/>
      <c r="D30" s="101"/>
      <c r="E30" s="385" t="s">
        <v>135</v>
      </c>
      <c r="F30" s="385"/>
      <c r="G30" s="385">
        <v>0</v>
      </c>
      <c r="H30" s="385"/>
      <c r="I30" s="429" t="s">
        <v>138</v>
      </c>
      <c r="J30" s="124"/>
      <c r="K30" s="201">
        <v>0</v>
      </c>
      <c r="L30" s="274"/>
      <c r="M30" s="31"/>
      <c r="N30" s="31"/>
      <c r="O30" s="31"/>
      <c r="P30" s="31"/>
      <c r="Q30" s="108"/>
      <c r="R30" s="108"/>
      <c r="S30" s="203">
        <v>0</v>
      </c>
      <c r="T30" s="319"/>
      <c r="U30" s="434" t="s">
        <v>118</v>
      </c>
      <c r="X30" s="385">
        <v>3</v>
      </c>
      <c r="Y30" s="385"/>
      <c r="Z30" s="385" t="s">
        <v>135</v>
      </c>
      <c r="AA30" s="385"/>
      <c r="AB30" s="422"/>
      <c r="AC30" s="423"/>
    </row>
    <row r="31" spans="1:38" ht="9.75" customHeight="1" thickTop="1">
      <c r="A31" s="430">
        <v>14</v>
      </c>
      <c r="B31" s="423" t="s">
        <v>427</v>
      </c>
      <c r="C31" s="379">
        <v>0</v>
      </c>
      <c r="D31" s="379"/>
      <c r="E31" s="103"/>
      <c r="F31" s="103"/>
      <c r="G31" s="379">
        <v>0</v>
      </c>
      <c r="H31" s="379"/>
      <c r="I31" s="429"/>
      <c r="J31" s="334"/>
      <c r="K31" s="335"/>
      <c r="L31" s="274"/>
      <c r="M31" s="31"/>
      <c r="N31" s="31"/>
      <c r="O31" s="31"/>
      <c r="P31" s="31"/>
      <c r="Q31" s="108"/>
      <c r="R31" s="108"/>
      <c r="S31" s="108"/>
      <c r="T31" s="336"/>
      <c r="U31" s="434"/>
      <c r="V31" s="379">
        <v>2</v>
      </c>
      <c r="W31" s="379"/>
      <c r="X31" s="103"/>
      <c r="Y31" s="103"/>
      <c r="Z31" s="379">
        <v>3</v>
      </c>
      <c r="AA31" s="379"/>
      <c r="AB31" s="422">
        <v>50</v>
      </c>
      <c r="AC31" s="423" t="s">
        <v>421</v>
      </c>
    </row>
    <row r="32" spans="1:38" ht="9.75" customHeight="1">
      <c r="A32" s="430"/>
      <c r="B32" s="423"/>
      <c r="C32" s="109"/>
      <c r="D32" s="184"/>
      <c r="E32" s="101"/>
      <c r="F32" s="101"/>
      <c r="G32" s="109"/>
      <c r="H32" s="107"/>
      <c r="I32" s="31"/>
      <c r="J32" s="337"/>
      <c r="K32" s="121"/>
      <c r="L32" s="274"/>
      <c r="M32" s="31"/>
      <c r="N32" s="31"/>
      <c r="O32" s="31"/>
      <c r="P32" s="31"/>
      <c r="Q32" s="108"/>
      <c r="R32" s="108"/>
      <c r="S32" s="108"/>
      <c r="T32" s="180"/>
      <c r="U32" s="108"/>
      <c r="V32" s="109"/>
      <c r="Z32" s="109"/>
      <c r="AB32" s="422"/>
      <c r="AC32" s="423"/>
      <c r="AG32" s="221"/>
      <c r="AH32" s="221"/>
      <c r="AI32" s="221"/>
      <c r="AJ32" s="221"/>
      <c r="AK32" s="221"/>
      <c r="AL32" s="221"/>
    </row>
    <row r="33" spans="1:38" ht="9.75" customHeight="1" thickBot="1">
      <c r="A33" s="430">
        <v>15</v>
      </c>
      <c r="B33" s="432" t="s">
        <v>282</v>
      </c>
      <c r="C33" s="109"/>
      <c r="D33" s="184"/>
      <c r="E33" s="383" t="s">
        <v>135</v>
      </c>
      <c r="F33" s="383"/>
      <c r="G33" s="109"/>
      <c r="H33" s="117"/>
      <c r="I33" s="178"/>
      <c r="J33" s="337"/>
      <c r="K33" s="121"/>
      <c r="L33" s="274"/>
      <c r="M33" s="31"/>
      <c r="N33" s="31"/>
      <c r="O33" s="31"/>
      <c r="P33" s="31"/>
      <c r="Q33" s="108"/>
      <c r="R33" s="108"/>
      <c r="S33" s="108"/>
      <c r="T33" s="180"/>
      <c r="U33" s="338"/>
      <c r="V33" s="115"/>
      <c r="W33" s="103"/>
      <c r="X33" s="379">
        <v>2</v>
      </c>
      <c r="Y33" s="379"/>
      <c r="Z33" s="115"/>
      <c r="AA33" s="106"/>
      <c r="AB33" s="422">
        <v>51</v>
      </c>
      <c r="AC33" s="432" t="s">
        <v>273</v>
      </c>
      <c r="AG33" s="221"/>
      <c r="AH33" s="221"/>
      <c r="AI33" s="221"/>
      <c r="AJ33" s="221"/>
      <c r="AK33" s="221"/>
      <c r="AL33" s="221"/>
    </row>
    <row r="34" spans="1:38" ht="9.75" customHeight="1" thickTop="1">
      <c r="A34" s="430"/>
      <c r="B34" s="432"/>
      <c r="C34" s="437" t="s">
        <v>135</v>
      </c>
      <c r="D34" s="437"/>
      <c r="E34" s="261"/>
      <c r="F34" s="339"/>
      <c r="G34" s="261"/>
      <c r="H34" s="340"/>
      <c r="I34" s="312"/>
      <c r="J34" s="201" t="s">
        <v>135</v>
      </c>
      <c r="K34" s="121"/>
      <c r="L34" s="274"/>
      <c r="M34" s="31"/>
      <c r="N34" s="31"/>
      <c r="O34" s="31"/>
      <c r="P34" s="31"/>
      <c r="Q34" s="108"/>
      <c r="R34" s="108"/>
      <c r="S34" s="108"/>
      <c r="T34" s="97">
        <v>3</v>
      </c>
      <c r="U34" s="31"/>
      <c r="V34" s="441" t="s">
        <v>135</v>
      </c>
      <c r="W34" s="385"/>
      <c r="X34" s="118"/>
      <c r="Y34" s="122"/>
      <c r="Z34" s="118"/>
      <c r="AA34" s="322"/>
      <c r="AB34" s="422"/>
      <c r="AC34" s="432"/>
      <c r="AG34" s="221"/>
      <c r="AH34" s="221"/>
      <c r="AI34" s="221"/>
      <c r="AJ34" s="221"/>
      <c r="AK34" s="221"/>
      <c r="AL34" s="221"/>
    </row>
    <row r="35" spans="1:38" ht="9.75" customHeight="1" thickBot="1">
      <c r="A35" s="430">
        <v>16</v>
      </c>
      <c r="B35" s="432" t="s">
        <v>374</v>
      </c>
      <c r="C35" s="103"/>
      <c r="D35" s="103"/>
      <c r="E35" s="115"/>
      <c r="F35" s="190"/>
      <c r="G35" s="115"/>
      <c r="H35" s="112"/>
      <c r="I35" s="31"/>
      <c r="J35" s="428" t="s">
        <v>139</v>
      </c>
      <c r="K35" s="341"/>
      <c r="L35" s="332"/>
      <c r="M35" s="31"/>
      <c r="N35" s="31"/>
      <c r="O35" s="31"/>
      <c r="P35" s="31"/>
      <c r="Q35" s="108"/>
      <c r="R35" s="31"/>
      <c r="S35" s="342"/>
      <c r="T35" s="433" t="s">
        <v>154</v>
      </c>
      <c r="U35" s="31"/>
      <c r="V35" s="323"/>
      <c r="W35" s="324"/>
      <c r="X35" s="325"/>
      <c r="Y35" s="324"/>
      <c r="Z35" s="325"/>
      <c r="AA35" s="326"/>
      <c r="AB35" s="422">
        <v>52</v>
      </c>
      <c r="AC35" s="432" t="s">
        <v>368</v>
      </c>
      <c r="AG35" s="221"/>
      <c r="AH35" s="221"/>
      <c r="AI35" s="221"/>
      <c r="AJ35" s="221"/>
      <c r="AK35" s="221"/>
      <c r="AL35" s="221"/>
    </row>
    <row r="36" spans="1:38" ht="9.75" customHeight="1" thickTop="1">
      <c r="A36" s="430"/>
      <c r="B36" s="432"/>
      <c r="C36" s="101"/>
      <c r="D36" s="101"/>
      <c r="E36" s="385">
        <v>2</v>
      </c>
      <c r="F36" s="385"/>
      <c r="G36" s="385" t="s">
        <v>135</v>
      </c>
      <c r="H36" s="385"/>
      <c r="I36" s="31"/>
      <c r="J36" s="429"/>
      <c r="K36" s="343"/>
      <c r="L36" s="344">
        <v>1</v>
      </c>
      <c r="M36" s="179"/>
      <c r="N36" s="179"/>
      <c r="O36" s="179"/>
      <c r="P36" s="179"/>
      <c r="Q36" s="108"/>
      <c r="R36" s="309">
        <v>2</v>
      </c>
      <c r="S36" s="328"/>
      <c r="T36" s="434"/>
      <c r="V36" s="101"/>
      <c r="X36" s="383" t="s">
        <v>135</v>
      </c>
      <c r="Y36" s="383"/>
      <c r="Z36" s="383" t="s">
        <v>135</v>
      </c>
      <c r="AA36" s="383"/>
      <c r="AB36" s="422"/>
      <c r="AC36" s="432"/>
      <c r="AG36" s="221"/>
      <c r="AH36" s="221"/>
      <c r="AI36" s="221"/>
      <c r="AJ36" s="221"/>
      <c r="AK36" s="221"/>
      <c r="AL36" s="221"/>
    </row>
    <row r="37" spans="1:38" ht="9.75" customHeight="1" thickBot="1">
      <c r="A37" s="430">
        <v>17</v>
      </c>
      <c r="B37" s="432" t="s">
        <v>269</v>
      </c>
      <c r="C37" s="383" t="s">
        <v>135</v>
      </c>
      <c r="D37" s="383"/>
      <c r="E37" s="101"/>
      <c r="F37" s="184"/>
      <c r="G37" s="383" t="s">
        <v>135</v>
      </c>
      <c r="H37" s="383"/>
      <c r="I37" s="31"/>
      <c r="J37" s="345"/>
      <c r="K37" s="314"/>
      <c r="L37" s="346"/>
      <c r="M37" s="179"/>
      <c r="N37" s="179"/>
      <c r="O37" s="179"/>
      <c r="P37" s="179"/>
      <c r="Q37" s="108"/>
      <c r="R37" s="31"/>
      <c r="S37" s="316"/>
      <c r="T37" s="99"/>
      <c r="V37" s="383" t="s">
        <v>135</v>
      </c>
      <c r="W37" s="383"/>
      <c r="X37" s="101"/>
      <c r="Y37" s="101"/>
      <c r="Z37" s="447">
        <v>4</v>
      </c>
      <c r="AA37" s="447"/>
      <c r="AB37" s="422">
        <v>53</v>
      </c>
      <c r="AC37" s="432" t="s">
        <v>279</v>
      </c>
      <c r="AG37" s="221"/>
      <c r="AH37" s="221"/>
      <c r="AI37" s="221"/>
      <c r="AJ37" s="221"/>
      <c r="AK37" s="221"/>
      <c r="AL37" s="221"/>
    </row>
    <row r="38" spans="1:38" ht="9.75" customHeight="1" thickTop="1">
      <c r="A38" s="430"/>
      <c r="B38" s="432"/>
      <c r="C38" s="261"/>
      <c r="D38" s="339"/>
      <c r="E38" s="262"/>
      <c r="F38" s="262"/>
      <c r="G38" s="261"/>
      <c r="H38" s="329"/>
      <c r="I38" s="31"/>
      <c r="J38" s="34"/>
      <c r="K38" s="314"/>
      <c r="L38" s="346"/>
      <c r="M38" s="179"/>
      <c r="N38" s="179"/>
      <c r="O38" s="347"/>
      <c r="P38" s="179"/>
      <c r="Q38" s="108"/>
      <c r="R38" s="31"/>
      <c r="S38" s="316"/>
      <c r="T38" s="28"/>
      <c r="U38" s="31"/>
      <c r="V38" s="310"/>
      <c r="W38" s="262"/>
      <c r="X38" s="262"/>
      <c r="Y38" s="262"/>
      <c r="Z38" s="261"/>
      <c r="AA38" s="311"/>
      <c r="AB38" s="422"/>
      <c r="AC38" s="432"/>
      <c r="AG38" s="221"/>
      <c r="AH38" s="221"/>
      <c r="AI38" s="221"/>
      <c r="AJ38" s="221"/>
      <c r="AK38" s="221"/>
      <c r="AL38" s="221"/>
    </row>
    <row r="39" spans="1:38" ht="9.75" customHeight="1" thickBot="1">
      <c r="A39" s="430">
        <v>18</v>
      </c>
      <c r="B39" s="423" t="s">
        <v>526</v>
      </c>
      <c r="C39" s="115"/>
      <c r="D39" s="190"/>
      <c r="E39" s="379">
        <v>0</v>
      </c>
      <c r="F39" s="379"/>
      <c r="G39" s="115"/>
      <c r="H39" s="330"/>
      <c r="I39" s="272"/>
      <c r="J39" s="272"/>
      <c r="K39" s="314"/>
      <c r="L39" s="346"/>
      <c r="M39" s="179"/>
      <c r="N39" s="179"/>
      <c r="O39" s="347"/>
      <c r="P39" s="179"/>
      <c r="Q39" s="108"/>
      <c r="R39" s="31"/>
      <c r="S39" s="316"/>
      <c r="T39" s="272"/>
      <c r="U39" s="272"/>
      <c r="V39" s="315"/>
      <c r="W39" s="103"/>
      <c r="X39" s="379">
        <v>0</v>
      </c>
      <c r="Y39" s="379"/>
      <c r="Z39" s="115"/>
      <c r="AA39" s="106"/>
      <c r="AB39" s="422">
        <v>54</v>
      </c>
      <c r="AC39" s="432" t="s">
        <v>361</v>
      </c>
      <c r="AG39" s="221"/>
      <c r="AH39" s="221"/>
      <c r="AI39" s="221"/>
      <c r="AJ39" s="221"/>
      <c r="AK39" s="221"/>
      <c r="AL39" s="221"/>
    </row>
    <row r="40" spans="1:38" ht="9.75" customHeight="1" thickTop="1">
      <c r="A40" s="430"/>
      <c r="B40" s="423"/>
      <c r="C40" s="385">
        <v>0</v>
      </c>
      <c r="D40" s="385"/>
      <c r="E40" s="118"/>
      <c r="F40" s="184"/>
      <c r="G40" s="109"/>
      <c r="H40" s="121"/>
      <c r="I40" s="31"/>
      <c r="J40" s="34"/>
      <c r="K40" s="309" t="s">
        <v>135</v>
      </c>
      <c r="L40" s="346"/>
      <c r="M40" s="179"/>
      <c r="N40" s="179"/>
      <c r="O40" s="347"/>
      <c r="P40" s="179"/>
      <c r="Q40" s="108"/>
      <c r="R40" s="31"/>
      <c r="S40" s="101" t="s">
        <v>135</v>
      </c>
      <c r="T40" s="28"/>
      <c r="U40" s="108"/>
      <c r="V40" s="438">
        <v>0</v>
      </c>
      <c r="W40" s="385"/>
      <c r="X40" s="118"/>
      <c r="Z40" s="109"/>
      <c r="AB40" s="422"/>
      <c r="AC40" s="432"/>
      <c r="AG40" s="221"/>
      <c r="AH40" s="221"/>
      <c r="AI40" s="221"/>
      <c r="AJ40" s="221"/>
      <c r="AK40" s="221"/>
      <c r="AL40" s="221"/>
    </row>
    <row r="41" spans="1:38" ht="9.75" customHeight="1">
      <c r="A41" s="430">
        <v>19</v>
      </c>
      <c r="B41" s="432" t="s">
        <v>370</v>
      </c>
      <c r="C41" s="103"/>
      <c r="D41" s="103"/>
      <c r="E41" s="115"/>
      <c r="F41" s="190"/>
      <c r="G41" s="115"/>
      <c r="H41" s="120"/>
      <c r="I41" s="31"/>
      <c r="J41" s="34"/>
      <c r="K41" s="119"/>
      <c r="L41" s="348">
        <v>1</v>
      </c>
      <c r="M41" s="179"/>
      <c r="N41" s="179"/>
      <c r="O41" s="347"/>
      <c r="P41" s="179"/>
      <c r="Q41" s="108"/>
      <c r="R41" s="309" t="s">
        <v>135</v>
      </c>
      <c r="S41" s="31"/>
      <c r="T41" s="28"/>
      <c r="U41" s="108"/>
      <c r="V41" s="103"/>
      <c r="W41" s="103"/>
      <c r="X41" s="115"/>
      <c r="Y41" s="103"/>
      <c r="Z41" s="115"/>
      <c r="AA41" s="106"/>
      <c r="AB41" s="422">
        <v>55</v>
      </c>
      <c r="AC41" s="423" t="s">
        <v>412</v>
      </c>
      <c r="AG41" s="221"/>
      <c r="AH41" s="221"/>
      <c r="AI41" s="221"/>
      <c r="AJ41" s="221"/>
      <c r="AK41" s="221"/>
      <c r="AL41" s="221"/>
    </row>
    <row r="42" spans="1:38" ht="9.75" customHeight="1" thickBot="1">
      <c r="A42" s="430"/>
      <c r="B42" s="432"/>
      <c r="C42" s="101"/>
      <c r="D42" s="101"/>
      <c r="E42" s="385" t="s">
        <v>135</v>
      </c>
      <c r="F42" s="385"/>
      <c r="G42" s="385">
        <v>0</v>
      </c>
      <c r="H42" s="385"/>
      <c r="I42" s="200"/>
      <c r="J42" s="34"/>
      <c r="K42" s="119"/>
      <c r="L42" s="439" t="s">
        <v>515</v>
      </c>
      <c r="M42" s="186"/>
      <c r="N42" s="186"/>
      <c r="O42" s="349"/>
      <c r="P42" s="179"/>
      <c r="Q42" s="108"/>
      <c r="R42" s="440" t="s">
        <v>322</v>
      </c>
      <c r="S42" s="31"/>
      <c r="T42" s="28"/>
      <c r="U42" s="28"/>
      <c r="V42" s="122"/>
      <c r="X42" s="385" t="s">
        <v>135</v>
      </c>
      <c r="Y42" s="385"/>
      <c r="Z42" s="385">
        <v>0</v>
      </c>
      <c r="AA42" s="385"/>
      <c r="AB42" s="422"/>
      <c r="AC42" s="423"/>
      <c r="AG42" s="221"/>
      <c r="AH42" s="221"/>
      <c r="AI42" s="221"/>
      <c r="AJ42" s="221"/>
      <c r="AK42" s="221"/>
      <c r="AL42" s="221"/>
    </row>
    <row r="43" spans="1:38" ht="9.75" customHeight="1" thickTop="1" thickBot="1">
      <c r="A43" s="430">
        <v>20</v>
      </c>
      <c r="B43" s="432" t="s">
        <v>261</v>
      </c>
      <c r="C43" s="383" t="s">
        <v>135</v>
      </c>
      <c r="D43" s="383"/>
      <c r="E43" s="101"/>
      <c r="F43" s="101"/>
      <c r="G43" s="383" t="s">
        <v>135</v>
      </c>
      <c r="H43" s="383"/>
      <c r="I43" s="34"/>
      <c r="J43" s="31"/>
      <c r="K43" s="119"/>
      <c r="L43" s="440"/>
      <c r="M43" s="207"/>
      <c r="N43" s="31"/>
      <c r="O43" s="313"/>
      <c r="P43" s="313"/>
      <c r="Q43" s="328"/>
      <c r="R43" s="440"/>
      <c r="S43" s="105"/>
      <c r="T43" s="31"/>
      <c r="U43" s="28"/>
      <c r="V43" s="383" t="s">
        <v>135</v>
      </c>
      <c r="W43" s="383"/>
      <c r="X43" s="101"/>
      <c r="Y43" s="101"/>
      <c r="Z43" s="383" t="s">
        <v>135</v>
      </c>
      <c r="AA43" s="383"/>
      <c r="AB43" s="422">
        <v>56</v>
      </c>
      <c r="AC43" s="423" t="s">
        <v>363</v>
      </c>
      <c r="AG43" s="221"/>
      <c r="AH43" s="221"/>
      <c r="AI43" s="221"/>
      <c r="AJ43" s="221"/>
      <c r="AK43" s="221"/>
      <c r="AL43" s="221"/>
    </row>
    <row r="44" spans="1:38" ht="9.75" customHeight="1" thickTop="1">
      <c r="A44" s="430"/>
      <c r="B44" s="432"/>
      <c r="C44" s="261"/>
      <c r="D44" s="339"/>
      <c r="E44" s="262"/>
      <c r="F44" s="262"/>
      <c r="G44" s="261"/>
      <c r="H44" s="329"/>
      <c r="I44" s="31"/>
      <c r="J44" s="31"/>
      <c r="K44" s="119"/>
      <c r="L44" s="31"/>
      <c r="M44" s="178"/>
      <c r="N44" s="31"/>
      <c r="O44" s="31"/>
      <c r="P44" s="31"/>
      <c r="Q44" s="316"/>
      <c r="R44" s="31"/>
      <c r="S44" s="105"/>
      <c r="T44" s="31"/>
      <c r="U44" s="99"/>
      <c r="V44" s="310"/>
      <c r="W44" s="262"/>
      <c r="X44" s="262"/>
      <c r="Y44" s="262"/>
      <c r="Z44" s="261"/>
      <c r="AA44" s="311"/>
      <c r="AB44" s="422"/>
      <c r="AC44" s="423"/>
      <c r="AG44" s="221"/>
      <c r="AH44" s="221"/>
      <c r="AI44" s="221"/>
      <c r="AJ44" s="221"/>
      <c r="AK44" s="221"/>
      <c r="AL44" s="221"/>
    </row>
    <row r="45" spans="1:38" ht="9.75" customHeight="1" thickBot="1">
      <c r="A45" s="430">
        <v>21</v>
      </c>
      <c r="B45" s="432" t="s">
        <v>284</v>
      </c>
      <c r="C45" s="115"/>
      <c r="D45" s="190"/>
      <c r="E45" s="379">
        <v>2</v>
      </c>
      <c r="F45" s="379"/>
      <c r="G45" s="115"/>
      <c r="H45" s="330"/>
      <c r="I45" s="113"/>
      <c r="J45" s="113"/>
      <c r="K45" s="309" t="s">
        <v>135</v>
      </c>
      <c r="L45" s="31"/>
      <c r="M45" s="178"/>
      <c r="N45" s="31"/>
      <c r="O45" s="31"/>
      <c r="P45" s="31"/>
      <c r="Q45" s="316"/>
      <c r="R45" s="31"/>
      <c r="S45" s="101" t="s">
        <v>135</v>
      </c>
      <c r="T45" s="113"/>
      <c r="U45" s="123"/>
      <c r="V45" s="315"/>
      <c r="W45" s="103"/>
      <c r="X45" s="379">
        <v>1</v>
      </c>
      <c r="Y45" s="379"/>
      <c r="Z45" s="115"/>
      <c r="AA45" s="106"/>
      <c r="AB45" s="422">
        <v>57</v>
      </c>
      <c r="AC45" s="432" t="s">
        <v>527</v>
      </c>
      <c r="AG45" s="221"/>
      <c r="AH45" s="221"/>
      <c r="AI45" s="221"/>
      <c r="AJ45" s="221"/>
      <c r="AK45" s="221"/>
      <c r="AL45" s="221"/>
    </row>
    <row r="46" spans="1:38" ht="9.75" customHeight="1" thickTop="1">
      <c r="A46" s="430"/>
      <c r="B46" s="432"/>
      <c r="C46" s="385">
        <v>0</v>
      </c>
      <c r="D46" s="385"/>
      <c r="E46" s="118"/>
      <c r="F46" s="184"/>
      <c r="G46" s="109"/>
      <c r="H46" s="121"/>
      <c r="I46" s="312"/>
      <c r="J46" s="313"/>
      <c r="K46" s="314"/>
      <c r="L46" s="31"/>
      <c r="M46" s="178"/>
      <c r="N46" s="31"/>
      <c r="O46" s="31"/>
      <c r="P46" s="31"/>
      <c r="Q46" s="316"/>
      <c r="R46" s="31"/>
      <c r="S46" s="321"/>
      <c r="T46" s="313"/>
      <c r="U46" s="317"/>
      <c r="V46" s="438">
        <v>0</v>
      </c>
      <c r="W46" s="385"/>
      <c r="X46" s="118"/>
      <c r="Z46" s="109"/>
      <c r="AB46" s="422"/>
      <c r="AC46" s="432"/>
      <c r="AG46" s="221"/>
      <c r="AH46" s="221"/>
      <c r="AI46" s="221"/>
      <c r="AJ46" s="221"/>
      <c r="AK46" s="221"/>
      <c r="AL46" s="221"/>
    </row>
    <row r="47" spans="1:38" ht="9.75" customHeight="1">
      <c r="A47" s="430">
        <v>22</v>
      </c>
      <c r="B47" s="423" t="s">
        <v>413</v>
      </c>
      <c r="C47" s="103"/>
      <c r="D47" s="103"/>
      <c r="E47" s="115"/>
      <c r="F47" s="190"/>
      <c r="G47" s="115"/>
      <c r="H47" s="120"/>
      <c r="I47" s="31"/>
      <c r="J47" s="31"/>
      <c r="K47" s="314"/>
      <c r="L47" s="31"/>
      <c r="M47" s="178"/>
      <c r="N47" s="31"/>
      <c r="O47" s="31"/>
      <c r="P47" s="31"/>
      <c r="Q47" s="316"/>
      <c r="R47" s="31"/>
      <c r="S47" s="321"/>
      <c r="T47" s="31"/>
      <c r="U47" s="99"/>
      <c r="V47" s="209"/>
      <c r="W47" s="103"/>
      <c r="X47" s="115"/>
      <c r="Y47" s="103"/>
      <c r="Z47" s="115"/>
      <c r="AA47" s="106"/>
      <c r="AB47" s="422">
        <v>58</v>
      </c>
      <c r="AC47" s="423" t="s">
        <v>396</v>
      </c>
      <c r="AG47" s="221"/>
      <c r="AH47" s="221"/>
      <c r="AI47" s="221"/>
      <c r="AJ47" s="221"/>
      <c r="AK47" s="221"/>
      <c r="AL47" s="221"/>
    </row>
    <row r="48" spans="1:38" ht="9.75" customHeight="1">
      <c r="A48" s="430"/>
      <c r="B48" s="423"/>
      <c r="C48" s="101"/>
      <c r="D48" s="101"/>
      <c r="E48" s="385" t="s">
        <v>135</v>
      </c>
      <c r="F48" s="385"/>
      <c r="G48" s="385">
        <v>0</v>
      </c>
      <c r="H48" s="385"/>
      <c r="I48" s="99"/>
      <c r="J48" s="429" t="s">
        <v>250</v>
      </c>
      <c r="K48" s="314"/>
      <c r="L48" s="31"/>
      <c r="M48" s="178"/>
      <c r="N48" s="31"/>
      <c r="O48" s="31"/>
      <c r="P48" s="31"/>
      <c r="Q48" s="316"/>
      <c r="R48" s="31"/>
      <c r="S48" s="321"/>
      <c r="T48" s="434" t="s">
        <v>513</v>
      </c>
      <c r="U48" s="99"/>
      <c r="V48" s="122"/>
      <c r="X48" s="385" t="s">
        <v>135</v>
      </c>
      <c r="Y48" s="385"/>
      <c r="Z48" s="385">
        <v>1</v>
      </c>
      <c r="AA48" s="385"/>
      <c r="AB48" s="422"/>
      <c r="AC48" s="423"/>
      <c r="AG48" s="221"/>
      <c r="AH48" s="221"/>
      <c r="AI48" s="221"/>
      <c r="AJ48" s="221"/>
      <c r="AK48" s="221"/>
      <c r="AL48" s="221"/>
    </row>
    <row r="49" spans="1:38" ht="9.75" customHeight="1" thickBot="1">
      <c r="A49" s="430">
        <v>23</v>
      </c>
      <c r="B49" s="423" t="s">
        <v>386</v>
      </c>
      <c r="C49" s="379" t="s">
        <v>135</v>
      </c>
      <c r="D49" s="379"/>
      <c r="E49" s="103"/>
      <c r="F49" s="103"/>
      <c r="G49" s="379">
        <v>0</v>
      </c>
      <c r="H49" s="379"/>
      <c r="I49" s="99"/>
      <c r="J49" s="429"/>
      <c r="K49" s="350"/>
      <c r="L49" s="184">
        <v>2</v>
      </c>
      <c r="M49" s="214"/>
      <c r="N49" s="105"/>
      <c r="O49" s="105"/>
      <c r="P49" s="105"/>
      <c r="Q49" s="321"/>
      <c r="R49" s="101">
        <v>1</v>
      </c>
      <c r="S49" s="351"/>
      <c r="T49" s="434"/>
      <c r="V49" s="379" t="s">
        <v>135</v>
      </c>
      <c r="W49" s="379"/>
      <c r="X49" s="103"/>
      <c r="Y49" s="103"/>
      <c r="Z49" s="379" t="s">
        <v>135</v>
      </c>
      <c r="AA49" s="379"/>
      <c r="AB49" s="422">
        <v>59</v>
      </c>
      <c r="AC49" s="423" t="s">
        <v>418</v>
      </c>
      <c r="AG49" s="221"/>
      <c r="AH49" s="221"/>
      <c r="AI49" s="221"/>
      <c r="AJ49" s="221"/>
      <c r="AK49" s="221"/>
      <c r="AL49" s="221"/>
    </row>
    <row r="50" spans="1:38" ht="9.75" customHeight="1" thickTop="1">
      <c r="A50" s="430"/>
      <c r="B50" s="423"/>
      <c r="C50" s="109"/>
      <c r="D50" s="101"/>
      <c r="E50" s="101"/>
      <c r="F50" s="101"/>
      <c r="G50" s="109"/>
      <c r="H50" s="107"/>
      <c r="I50" s="31"/>
      <c r="J50" s="428"/>
      <c r="K50" s="320"/>
      <c r="L50" s="185"/>
      <c r="M50" s="178"/>
      <c r="N50" s="31"/>
      <c r="O50" s="31"/>
      <c r="P50" s="31"/>
      <c r="Q50" s="316"/>
      <c r="R50" s="101"/>
      <c r="S50" s="336"/>
      <c r="T50" s="433"/>
      <c r="U50" s="108"/>
      <c r="V50" s="310"/>
      <c r="W50" s="262"/>
      <c r="X50" s="262"/>
      <c r="Y50" s="262"/>
      <c r="Z50" s="261"/>
      <c r="AA50" s="311"/>
      <c r="AB50" s="422"/>
      <c r="AC50" s="423"/>
      <c r="AG50" s="221"/>
      <c r="AH50" s="221"/>
      <c r="AI50" s="221"/>
      <c r="AJ50" s="221"/>
      <c r="AK50" s="221"/>
      <c r="AL50" s="221"/>
    </row>
    <row r="51" spans="1:38" ht="9.75" customHeight="1" thickBot="1">
      <c r="A51" s="430">
        <v>24</v>
      </c>
      <c r="B51" s="423" t="s">
        <v>403</v>
      </c>
      <c r="C51" s="115"/>
      <c r="D51" s="103"/>
      <c r="E51" s="379">
        <v>1</v>
      </c>
      <c r="F51" s="379"/>
      <c r="G51" s="115"/>
      <c r="H51" s="112"/>
      <c r="I51" s="211"/>
      <c r="J51" s="212">
        <v>3</v>
      </c>
      <c r="K51" s="333"/>
      <c r="L51" s="178"/>
      <c r="M51" s="178"/>
      <c r="N51" s="31"/>
      <c r="O51" s="31"/>
      <c r="P51" s="31"/>
      <c r="Q51" s="316"/>
      <c r="R51" s="101"/>
      <c r="S51" s="210"/>
      <c r="T51" s="208">
        <v>2</v>
      </c>
      <c r="U51" s="114"/>
      <c r="V51" s="315"/>
      <c r="W51" s="103"/>
      <c r="X51" s="379">
        <v>1</v>
      </c>
      <c r="Y51" s="379"/>
      <c r="Z51" s="115"/>
      <c r="AA51" s="106"/>
      <c r="AB51" s="422">
        <v>60</v>
      </c>
      <c r="AC51" s="432" t="s">
        <v>350</v>
      </c>
      <c r="AG51" s="221"/>
      <c r="AH51" s="221"/>
      <c r="AI51" s="221"/>
      <c r="AJ51" s="221"/>
      <c r="AK51" s="221"/>
      <c r="AL51" s="221"/>
    </row>
    <row r="52" spans="1:38" ht="9.75" customHeight="1" thickTop="1">
      <c r="A52" s="430"/>
      <c r="B52" s="423"/>
      <c r="C52" s="385">
        <v>0</v>
      </c>
      <c r="D52" s="385"/>
      <c r="E52" s="118"/>
      <c r="F52" s="122"/>
      <c r="G52" s="118"/>
      <c r="H52" s="352"/>
      <c r="I52" s="313"/>
      <c r="J52" s="204"/>
      <c r="K52" s="335"/>
      <c r="L52" s="31"/>
      <c r="M52" s="178"/>
      <c r="N52" s="31"/>
      <c r="O52" s="31"/>
      <c r="P52" s="31"/>
      <c r="Q52" s="316"/>
      <c r="R52" s="101"/>
      <c r="S52" s="178"/>
      <c r="T52" s="180"/>
      <c r="U52" s="336"/>
      <c r="V52" s="438">
        <v>0</v>
      </c>
      <c r="W52" s="385"/>
      <c r="X52" s="118"/>
      <c r="Z52" s="109"/>
      <c r="AB52" s="422"/>
      <c r="AC52" s="432"/>
      <c r="AG52" s="221"/>
      <c r="AH52" s="221"/>
      <c r="AI52" s="221"/>
      <c r="AJ52" s="221"/>
      <c r="AK52" s="221"/>
      <c r="AL52" s="221"/>
    </row>
    <row r="53" spans="1:38" ht="9.75" customHeight="1" thickBot="1">
      <c r="A53" s="430">
        <v>25</v>
      </c>
      <c r="B53" s="423" t="s">
        <v>364</v>
      </c>
      <c r="C53" s="324"/>
      <c r="D53" s="324"/>
      <c r="E53" s="325"/>
      <c r="F53" s="324"/>
      <c r="G53" s="325"/>
      <c r="H53" s="353"/>
      <c r="I53" s="31"/>
      <c r="J53" s="180"/>
      <c r="K53" s="335"/>
      <c r="L53" s="31"/>
      <c r="M53" s="178"/>
      <c r="N53" s="31"/>
      <c r="O53" s="31"/>
      <c r="P53" s="31"/>
      <c r="Q53" s="316"/>
      <c r="R53" s="101"/>
      <c r="S53" s="180"/>
      <c r="T53" s="108"/>
      <c r="U53" s="108"/>
      <c r="V53" s="103"/>
      <c r="W53" s="103"/>
      <c r="X53" s="115"/>
      <c r="Y53" s="103"/>
      <c r="Z53" s="115"/>
      <c r="AA53" s="106"/>
      <c r="AB53" s="422">
        <v>61</v>
      </c>
      <c r="AC53" s="423" t="s">
        <v>359</v>
      </c>
      <c r="AG53" s="221"/>
      <c r="AH53" s="221"/>
      <c r="AI53" s="221"/>
      <c r="AJ53" s="221"/>
      <c r="AK53" s="221"/>
      <c r="AL53" s="221"/>
    </row>
    <row r="54" spans="1:38" ht="9.75" customHeight="1" thickTop="1" thickBot="1">
      <c r="A54" s="430"/>
      <c r="B54" s="423"/>
      <c r="C54" s="101"/>
      <c r="D54" s="101"/>
      <c r="E54" s="383" t="s">
        <v>135</v>
      </c>
      <c r="F54" s="383"/>
      <c r="G54" s="383" t="s">
        <v>135</v>
      </c>
      <c r="H54" s="383"/>
      <c r="I54" s="429" t="s">
        <v>157</v>
      </c>
      <c r="J54" s="182"/>
      <c r="K54" s="354"/>
      <c r="L54" s="31"/>
      <c r="M54" s="178"/>
      <c r="N54" s="31"/>
      <c r="O54" s="31"/>
      <c r="P54" s="31"/>
      <c r="Q54" s="316"/>
      <c r="R54" s="101"/>
      <c r="S54" s="180"/>
      <c r="T54" s="342"/>
      <c r="U54" s="433" t="s">
        <v>158</v>
      </c>
      <c r="X54" s="385" t="s">
        <v>135</v>
      </c>
      <c r="Y54" s="385"/>
      <c r="Z54" s="385">
        <v>1</v>
      </c>
      <c r="AA54" s="385"/>
      <c r="AB54" s="422"/>
      <c r="AC54" s="423"/>
      <c r="AG54" s="221"/>
      <c r="AH54" s="221"/>
      <c r="AI54" s="221"/>
      <c r="AJ54" s="221"/>
      <c r="AK54" s="221"/>
      <c r="AL54" s="221"/>
    </row>
    <row r="55" spans="1:38" ht="9.75" customHeight="1" thickTop="1" thickBot="1">
      <c r="A55" s="430">
        <v>26</v>
      </c>
      <c r="B55" s="432" t="s">
        <v>392</v>
      </c>
      <c r="C55" s="379">
        <v>1</v>
      </c>
      <c r="D55" s="379"/>
      <c r="E55" s="103"/>
      <c r="F55" s="103"/>
      <c r="G55" s="103"/>
      <c r="H55" s="104"/>
      <c r="I55" s="429"/>
      <c r="J55" s="327"/>
      <c r="K55" s="201">
        <v>0</v>
      </c>
      <c r="L55" s="31"/>
      <c r="M55" s="178"/>
      <c r="N55" s="31"/>
      <c r="O55" s="31"/>
      <c r="P55" s="31"/>
      <c r="Q55" s="316"/>
      <c r="R55" s="355"/>
      <c r="S55" s="97">
        <v>3</v>
      </c>
      <c r="T55" s="328"/>
      <c r="U55" s="434"/>
      <c r="V55" s="379" t="s">
        <v>135</v>
      </c>
      <c r="W55" s="379"/>
      <c r="X55" s="243"/>
      <c r="Y55" s="103"/>
      <c r="Z55" s="379" t="s">
        <v>135</v>
      </c>
      <c r="AA55" s="379"/>
      <c r="AB55" s="422">
        <v>62</v>
      </c>
      <c r="AC55" s="423" t="s">
        <v>407</v>
      </c>
    </row>
    <row r="56" spans="1:38" ht="9.75" customHeight="1" thickTop="1">
      <c r="A56" s="430"/>
      <c r="B56" s="432"/>
      <c r="C56" s="109"/>
      <c r="D56" s="101"/>
      <c r="E56" s="101"/>
      <c r="F56" s="101"/>
      <c r="G56" s="109"/>
      <c r="H56" s="117"/>
      <c r="I56" s="31"/>
      <c r="J56" s="356"/>
      <c r="K56" s="121"/>
      <c r="L56" s="31"/>
      <c r="M56" s="178"/>
      <c r="N56" s="31"/>
      <c r="O56" s="31"/>
      <c r="P56" s="31"/>
      <c r="Q56" s="316"/>
      <c r="R56" s="355"/>
      <c r="T56" s="316"/>
      <c r="U56" s="108"/>
      <c r="V56" s="310"/>
      <c r="W56" s="262"/>
      <c r="X56" s="262"/>
      <c r="Y56" s="262"/>
      <c r="Z56" s="261"/>
      <c r="AA56" s="311"/>
      <c r="AB56" s="422"/>
      <c r="AC56" s="423"/>
    </row>
    <row r="57" spans="1:38" ht="9.75" customHeight="1" thickBot="1">
      <c r="A57" s="430">
        <v>27</v>
      </c>
      <c r="B57" s="432" t="s">
        <v>271</v>
      </c>
      <c r="C57" s="109"/>
      <c r="D57" s="101"/>
      <c r="E57" s="383" t="s">
        <v>135</v>
      </c>
      <c r="F57" s="383"/>
      <c r="G57" s="109"/>
      <c r="H57" s="117"/>
      <c r="I57" s="113"/>
      <c r="J57" s="347"/>
      <c r="K57" s="121"/>
      <c r="L57" s="31"/>
      <c r="M57" s="178"/>
      <c r="N57" s="31"/>
      <c r="O57" s="31"/>
      <c r="P57" s="31"/>
      <c r="Q57" s="316"/>
      <c r="R57" s="355"/>
      <c r="T57" s="316"/>
      <c r="U57" s="338"/>
      <c r="V57" s="315"/>
      <c r="W57" s="103"/>
      <c r="X57" s="379">
        <v>1</v>
      </c>
      <c r="Y57" s="379"/>
      <c r="Z57" s="115"/>
      <c r="AA57" s="106"/>
      <c r="AB57" s="422">
        <v>63</v>
      </c>
      <c r="AC57" s="423" t="s">
        <v>423</v>
      </c>
    </row>
    <row r="58" spans="1:38" ht="9.75" customHeight="1" thickTop="1">
      <c r="A58" s="430"/>
      <c r="B58" s="432"/>
      <c r="C58" s="437" t="s">
        <v>135</v>
      </c>
      <c r="D58" s="437"/>
      <c r="E58" s="261"/>
      <c r="F58" s="262"/>
      <c r="G58" s="261"/>
      <c r="H58" s="357"/>
      <c r="I58" s="312"/>
      <c r="J58" s="184" t="s">
        <v>135</v>
      </c>
      <c r="K58" s="121"/>
      <c r="L58" s="31"/>
      <c r="M58" s="178"/>
      <c r="N58" s="31"/>
      <c r="O58" s="31"/>
      <c r="P58" s="31"/>
      <c r="Q58" s="316"/>
      <c r="R58" s="355"/>
      <c r="T58" s="97" t="s">
        <v>135</v>
      </c>
      <c r="U58" s="108"/>
      <c r="V58" s="438">
        <v>0</v>
      </c>
      <c r="W58" s="385"/>
      <c r="X58" s="118"/>
      <c r="Z58" s="109"/>
      <c r="AB58" s="422"/>
      <c r="AC58" s="423"/>
    </row>
    <row r="59" spans="1:38" ht="9.75" customHeight="1">
      <c r="A59" s="430">
        <v>28</v>
      </c>
      <c r="B59" s="423" t="s">
        <v>357</v>
      </c>
      <c r="C59" s="103"/>
      <c r="D59" s="103"/>
      <c r="E59" s="115"/>
      <c r="F59" s="103"/>
      <c r="G59" s="115"/>
      <c r="H59" s="120"/>
      <c r="I59" s="31"/>
      <c r="J59" s="31"/>
      <c r="K59" s="121"/>
      <c r="L59" s="31"/>
      <c r="M59" s="178"/>
      <c r="N59" s="31"/>
      <c r="O59" s="31"/>
      <c r="P59" s="31"/>
      <c r="Q59" s="316"/>
      <c r="R59" s="355"/>
      <c r="S59" s="213"/>
      <c r="U59" s="108"/>
      <c r="V59" s="103"/>
      <c r="W59" s="103"/>
      <c r="X59" s="115"/>
      <c r="Y59" s="103"/>
      <c r="Z59" s="115"/>
      <c r="AA59" s="106"/>
      <c r="AB59" s="422">
        <v>64</v>
      </c>
      <c r="AC59" s="423" t="s">
        <v>419</v>
      </c>
    </row>
    <row r="60" spans="1:38" ht="9.75" customHeight="1" thickBot="1">
      <c r="A60" s="430"/>
      <c r="B60" s="423"/>
      <c r="C60" s="101"/>
      <c r="D60" s="101"/>
      <c r="E60" s="385">
        <v>3</v>
      </c>
      <c r="F60" s="385"/>
      <c r="G60" s="101"/>
      <c r="H60" s="119"/>
      <c r="I60" s="99"/>
      <c r="J60" s="31"/>
      <c r="K60" s="435" t="s">
        <v>331</v>
      </c>
      <c r="L60" s="358"/>
      <c r="M60" s="178"/>
      <c r="N60" s="31"/>
      <c r="O60" s="31"/>
      <c r="P60" s="31"/>
      <c r="Q60" s="316"/>
      <c r="R60" s="359"/>
      <c r="S60" s="433" t="s">
        <v>334</v>
      </c>
      <c r="X60" s="385" t="s">
        <v>135</v>
      </c>
      <c r="Y60" s="385"/>
      <c r="Z60" s="385">
        <v>1</v>
      </c>
      <c r="AA60" s="385"/>
      <c r="AB60" s="422"/>
      <c r="AC60" s="423"/>
    </row>
    <row r="61" spans="1:38" ht="9.75" customHeight="1" thickTop="1" thickBot="1">
      <c r="A61" s="430">
        <v>29</v>
      </c>
      <c r="B61" s="432" t="s">
        <v>276</v>
      </c>
      <c r="C61" s="383" t="s">
        <v>135</v>
      </c>
      <c r="D61" s="383"/>
      <c r="E61" s="101"/>
      <c r="F61" s="101"/>
      <c r="G61" s="383" t="s">
        <v>135</v>
      </c>
      <c r="H61" s="383"/>
      <c r="I61" s="99"/>
      <c r="J61" s="31"/>
      <c r="K61" s="436"/>
      <c r="L61" s="327"/>
      <c r="M61" s="184">
        <v>3</v>
      </c>
      <c r="N61" s="31"/>
      <c r="O61" s="31"/>
      <c r="P61" s="31"/>
      <c r="Q61" s="309">
        <v>3</v>
      </c>
      <c r="R61" s="360"/>
      <c r="S61" s="434"/>
      <c r="V61" s="379" t="s">
        <v>135</v>
      </c>
      <c r="W61" s="379"/>
      <c r="X61" s="103"/>
      <c r="Y61" s="103"/>
      <c r="Z61" s="379" t="s">
        <v>135</v>
      </c>
      <c r="AA61" s="379"/>
      <c r="AB61" s="422">
        <v>65</v>
      </c>
      <c r="AC61" s="432" t="s">
        <v>270</v>
      </c>
      <c r="AE61" s="430"/>
      <c r="AF61" s="430"/>
    </row>
    <row r="62" spans="1:38" ht="9.75" customHeight="1" thickTop="1">
      <c r="A62" s="430"/>
      <c r="B62" s="432"/>
      <c r="C62" s="261"/>
      <c r="D62" s="262"/>
      <c r="E62" s="262"/>
      <c r="F62" s="262"/>
      <c r="G62" s="261"/>
      <c r="H62" s="329"/>
      <c r="I62" s="31"/>
      <c r="J62" s="31"/>
      <c r="K62" s="119"/>
      <c r="L62" s="264"/>
      <c r="M62" s="31"/>
      <c r="N62" s="31"/>
      <c r="O62" s="31"/>
      <c r="P62" s="31"/>
      <c r="Q62" s="31"/>
      <c r="R62" s="348"/>
      <c r="U62" s="316"/>
      <c r="V62" s="261"/>
      <c r="W62" s="262"/>
      <c r="X62" s="262"/>
      <c r="Y62" s="262"/>
      <c r="Z62" s="261"/>
      <c r="AA62" s="311"/>
      <c r="AB62" s="422"/>
      <c r="AC62" s="432"/>
      <c r="AE62" s="430"/>
      <c r="AF62" s="430"/>
    </row>
    <row r="63" spans="1:38" ht="9.75" customHeight="1" thickBot="1">
      <c r="A63" s="430">
        <v>30</v>
      </c>
      <c r="B63" s="423" t="s">
        <v>349</v>
      </c>
      <c r="C63" s="115"/>
      <c r="D63" s="103"/>
      <c r="E63" s="379">
        <v>0</v>
      </c>
      <c r="F63" s="379"/>
      <c r="G63" s="115"/>
      <c r="H63" s="330"/>
      <c r="I63" s="113"/>
      <c r="J63" s="184">
        <v>3</v>
      </c>
      <c r="K63" s="119"/>
      <c r="L63" s="264"/>
      <c r="M63" s="31"/>
      <c r="N63" s="31"/>
      <c r="O63" s="31"/>
      <c r="P63" s="31"/>
      <c r="Q63" s="179"/>
      <c r="R63" s="348"/>
      <c r="T63" s="97" t="s">
        <v>135</v>
      </c>
      <c r="U63" s="319"/>
      <c r="V63" s="115"/>
      <c r="W63" s="103"/>
      <c r="X63" s="379" t="s">
        <v>135</v>
      </c>
      <c r="Y63" s="379"/>
      <c r="Z63" s="115"/>
      <c r="AA63" s="106"/>
      <c r="AB63" s="422">
        <v>66</v>
      </c>
      <c r="AC63" s="432" t="s">
        <v>281</v>
      </c>
    </row>
    <row r="64" spans="1:38" ht="9.75" customHeight="1" thickTop="1">
      <c r="A64" s="430"/>
      <c r="B64" s="423"/>
      <c r="C64" s="385">
        <v>0</v>
      </c>
      <c r="D64" s="385"/>
      <c r="E64" s="118"/>
      <c r="F64" s="101"/>
      <c r="G64" s="109"/>
      <c r="H64" s="121"/>
      <c r="I64" s="312"/>
      <c r="J64" s="214"/>
      <c r="K64" s="119"/>
      <c r="L64" s="264"/>
      <c r="M64" s="31"/>
      <c r="N64" s="31"/>
      <c r="O64" s="31"/>
      <c r="P64" s="31"/>
      <c r="Q64" s="31"/>
      <c r="R64" s="348"/>
      <c r="T64" s="361"/>
      <c r="U64" s="317"/>
      <c r="V64" s="438">
        <v>0</v>
      </c>
      <c r="W64" s="385"/>
      <c r="X64" s="109"/>
      <c r="Z64" s="109"/>
      <c r="AB64" s="422"/>
      <c r="AC64" s="432"/>
    </row>
    <row r="65" spans="1:29" ht="9.75" customHeight="1">
      <c r="A65" s="430">
        <v>31</v>
      </c>
      <c r="B65" s="423" t="s">
        <v>358</v>
      </c>
      <c r="C65" s="103"/>
      <c r="D65" s="103"/>
      <c r="E65" s="115"/>
      <c r="F65" s="103"/>
      <c r="G65" s="115"/>
      <c r="H65" s="120"/>
      <c r="I65" s="31"/>
      <c r="J65" s="205"/>
      <c r="K65" s="119"/>
      <c r="L65" s="264"/>
      <c r="M65" s="31"/>
      <c r="N65" s="31"/>
      <c r="O65" s="31"/>
      <c r="P65" s="31"/>
      <c r="Q65" s="31"/>
      <c r="R65" s="348"/>
      <c r="T65" s="361"/>
      <c r="U65" s="108"/>
      <c r="V65" s="103"/>
      <c r="W65" s="103"/>
      <c r="X65" s="115"/>
      <c r="Y65" s="103"/>
      <c r="Z65" s="115"/>
      <c r="AA65" s="106"/>
      <c r="AB65" s="422">
        <v>67</v>
      </c>
      <c r="AC65" s="423" t="s">
        <v>375</v>
      </c>
    </row>
    <row r="66" spans="1:29" ht="9.75" customHeight="1" thickBot="1">
      <c r="A66" s="430"/>
      <c r="B66" s="423"/>
      <c r="C66" s="101"/>
      <c r="D66" s="101"/>
      <c r="E66" s="385" t="s">
        <v>135</v>
      </c>
      <c r="F66" s="385"/>
      <c r="G66" s="385">
        <v>2</v>
      </c>
      <c r="H66" s="385"/>
      <c r="I66" s="429" t="s">
        <v>135</v>
      </c>
      <c r="J66" s="187"/>
      <c r="K66" s="184">
        <v>1</v>
      </c>
      <c r="L66" s="347"/>
      <c r="M66" s="31"/>
      <c r="N66" s="31"/>
      <c r="O66" s="31"/>
      <c r="P66" s="31"/>
      <c r="Q66" s="31"/>
      <c r="R66" s="348"/>
      <c r="S66" s="203">
        <v>0</v>
      </c>
      <c r="T66" s="362"/>
      <c r="U66" s="434" t="s">
        <v>152</v>
      </c>
      <c r="X66" s="385">
        <v>1</v>
      </c>
      <c r="Y66" s="385"/>
      <c r="Z66" s="385">
        <v>0</v>
      </c>
      <c r="AA66" s="385"/>
      <c r="AB66" s="422"/>
      <c r="AC66" s="423"/>
    </row>
    <row r="67" spans="1:29" ht="9.75" customHeight="1" thickTop="1" thickBot="1">
      <c r="A67" s="430">
        <v>32</v>
      </c>
      <c r="B67" s="432" t="s">
        <v>280</v>
      </c>
      <c r="C67" s="383" t="s">
        <v>135</v>
      </c>
      <c r="D67" s="383"/>
      <c r="E67" s="101"/>
      <c r="F67" s="101"/>
      <c r="G67" s="383" t="s">
        <v>135</v>
      </c>
      <c r="H67" s="383"/>
      <c r="I67" s="429"/>
      <c r="J67" s="363"/>
      <c r="K67" s="333"/>
      <c r="L67" s="264"/>
      <c r="M67" s="179"/>
      <c r="N67" s="179"/>
      <c r="O67" s="179"/>
      <c r="P67" s="179"/>
      <c r="Q67" s="31"/>
      <c r="R67" s="348"/>
      <c r="S67" s="121"/>
      <c r="T67" s="364"/>
      <c r="U67" s="434"/>
      <c r="V67" s="379">
        <v>0</v>
      </c>
      <c r="W67" s="379"/>
      <c r="X67" s="103"/>
      <c r="Y67" s="103"/>
      <c r="Z67" s="379" t="s">
        <v>135</v>
      </c>
      <c r="AA67" s="379"/>
      <c r="AB67" s="422">
        <v>68</v>
      </c>
      <c r="AC67" s="423" t="s">
        <v>431</v>
      </c>
    </row>
    <row r="68" spans="1:29" ht="9.75" customHeight="1" thickTop="1">
      <c r="A68" s="430"/>
      <c r="B68" s="432"/>
      <c r="C68" s="261"/>
      <c r="D68" s="262"/>
      <c r="E68" s="262"/>
      <c r="F68" s="262"/>
      <c r="G68" s="261"/>
      <c r="H68" s="329"/>
      <c r="I68" s="31"/>
      <c r="J68" s="365"/>
      <c r="K68" s="119"/>
      <c r="L68" s="264"/>
      <c r="M68" s="31"/>
      <c r="N68" s="31"/>
      <c r="O68" s="31"/>
      <c r="P68" s="31"/>
      <c r="Q68" s="31"/>
      <c r="R68" s="348"/>
      <c r="S68" s="121"/>
      <c r="T68" s="366"/>
      <c r="U68" s="108"/>
      <c r="V68" s="109"/>
      <c r="Z68" s="109"/>
      <c r="AB68" s="422"/>
      <c r="AC68" s="423"/>
    </row>
    <row r="69" spans="1:29" ht="9.75" customHeight="1" thickBot="1">
      <c r="A69" s="430">
        <v>33</v>
      </c>
      <c r="B69" s="423" t="s">
        <v>395</v>
      </c>
      <c r="C69" s="115"/>
      <c r="D69" s="103"/>
      <c r="E69" s="379" t="s">
        <v>135</v>
      </c>
      <c r="F69" s="379"/>
      <c r="G69" s="115"/>
      <c r="H69" s="330"/>
      <c r="I69" s="113"/>
      <c r="J69" s="365"/>
      <c r="K69" s="119"/>
      <c r="L69" s="264"/>
      <c r="M69" s="31"/>
      <c r="N69" s="31"/>
      <c r="O69" s="31"/>
      <c r="P69" s="31"/>
      <c r="Q69" s="31"/>
      <c r="R69" s="348"/>
      <c r="S69" s="121"/>
      <c r="T69" s="366"/>
      <c r="U69" s="342"/>
      <c r="V69" s="109"/>
      <c r="W69" s="101"/>
      <c r="X69" s="383" t="s">
        <v>135</v>
      </c>
      <c r="Y69" s="383"/>
      <c r="Z69" s="109"/>
      <c r="AA69" s="102"/>
      <c r="AB69" s="422">
        <v>69</v>
      </c>
      <c r="AC69" s="423" t="s">
        <v>411</v>
      </c>
    </row>
    <row r="70" spans="1:29" ht="9.75" customHeight="1" thickTop="1">
      <c r="A70" s="430"/>
      <c r="B70" s="423"/>
      <c r="C70" s="385">
        <v>3</v>
      </c>
      <c r="D70" s="385"/>
      <c r="E70" s="118"/>
      <c r="F70" s="101"/>
      <c r="G70" s="109"/>
      <c r="H70" s="107"/>
      <c r="I70" s="312"/>
      <c r="J70" s="206" t="s">
        <v>135</v>
      </c>
      <c r="K70" s="333"/>
      <c r="L70" s="264"/>
      <c r="M70" s="31"/>
      <c r="N70" s="31"/>
      <c r="O70" s="31"/>
      <c r="P70" s="31"/>
      <c r="Q70" s="31"/>
      <c r="R70" s="348"/>
      <c r="S70" s="121"/>
      <c r="T70" s="202">
        <v>3</v>
      </c>
      <c r="U70" s="183"/>
      <c r="V70" s="448" t="s">
        <v>135</v>
      </c>
      <c r="W70" s="437"/>
      <c r="X70" s="261"/>
      <c r="Y70" s="262"/>
      <c r="Z70" s="261"/>
      <c r="AA70" s="311"/>
      <c r="AB70" s="422"/>
      <c r="AC70" s="423"/>
    </row>
    <row r="71" spans="1:29" ht="9.75" customHeight="1" thickBot="1">
      <c r="A71" s="430">
        <v>34</v>
      </c>
      <c r="B71" s="423" t="s">
        <v>422</v>
      </c>
      <c r="C71" s="103"/>
      <c r="D71" s="103"/>
      <c r="E71" s="115"/>
      <c r="F71" s="103"/>
      <c r="G71" s="115"/>
      <c r="H71" s="112"/>
      <c r="I71" s="31"/>
      <c r="J71" s="428" t="s">
        <v>153</v>
      </c>
      <c r="K71" s="367"/>
      <c r="L71" s="368"/>
      <c r="M71" s="31"/>
      <c r="N71" s="31"/>
      <c r="O71" s="31"/>
      <c r="P71" s="31"/>
      <c r="Q71" s="31"/>
      <c r="R71" s="348"/>
      <c r="S71" s="369"/>
      <c r="T71" s="433" t="s">
        <v>514</v>
      </c>
      <c r="U71" s="108"/>
      <c r="V71" s="209"/>
      <c r="W71" s="103"/>
      <c r="X71" s="115"/>
      <c r="Y71" s="103"/>
      <c r="Z71" s="115"/>
      <c r="AA71" s="106"/>
      <c r="AB71" s="422">
        <v>70</v>
      </c>
      <c r="AC71" s="423" t="s">
        <v>369</v>
      </c>
    </row>
    <row r="72" spans="1:29" ht="9.75" customHeight="1" thickTop="1">
      <c r="A72" s="430"/>
      <c r="B72" s="423"/>
      <c r="C72" s="101"/>
      <c r="D72" s="101"/>
      <c r="E72" s="385">
        <v>1</v>
      </c>
      <c r="F72" s="385"/>
      <c r="G72" s="385">
        <v>0</v>
      </c>
      <c r="H72" s="385"/>
      <c r="I72" s="31"/>
      <c r="J72" s="429"/>
      <c r="K72" s="343"/>
      <c r="L72" s="309" t="s">
        <v>135</v>
      </c>
      <c r="M72" s="179"/>
      <c r="N72" s="179"/>
      <c r="O72" s="179"/>
      <c r="P72" s="179"/>
      <c r="Q72" s="102"/>
      <c r="R72" s="101" t="s">
        <v>135</v>
      </c>
      <c r="S72" s="263"/>
      <c r="T72" s="434"/>
      <c r="X72" s="385">
        <v>0</v>
      </c>
      <c r="Y72" s="385"/>
      <c r="Z72" s="385">
        <v>2</v>
      </c>
      <c r="AA72" s="385"/>
      <c r="AB72" s="422"/>
      <c r="AC72" s="423"/>
    </row>
    <row r="73" spans="1:29" ht="9.75" customHeight="1" thickBot="1">
      <c r="A73" s="430">
        <v>35</v>
      </c>
      <c r="B73" s="432" t="s">
        <v>541</v>
      </c>
      <c r="C73" s="383" t="s">
        <v>135</v>
      </c>
      <c r="D73" s="383"/>
      <c r="E73" s="101"/>
      <c r="F73" s="101"/>
      <c r="G73" s="383" t="s">
        <v>135</v>
      </c>
      <c r="H73" s="383"/>
      <c r="I73" s="31"/>
      <c r="J73" s="31"/>
      <c r="K73" s="314"/>
      <c r="L73" s="31"/>
      <c r="M73" s="31"/>
      <c r="N73" s="31"/>
      <c r="O73" s="31"/>
      <c r="P73" s="31"/>
      <c r="Q73" s="31"/>
      <c r="R73" s="31"/>
      <c r="S73" s="274"/>
      <c r="V73" s="383" t="s">
        <v>135</v>
      </c>
      <c r="W73" s="383"/>
      <c r="X73" s="101"/>
      <c r="Y73" s="101"/>
      <c r="Z73" s="383" t="s">
        <v>135</v>
      </c>
      <c r="AA73" s="383"/>
      <c r="AB73" s="422">
        <v>71</v>
      </c>
      <c r="AC73" s="432" t="s">
        <v>355</v>
      </c>
    </row>
    <row r="74" spans="1:29" ht="9.75" customHeight="1" thickTop="1">
      <c r="A74" s="430"/>
      <c r="B74" s="432"/>
      <c r="C74" s="262"/>
      <c r="D74" s="370"/>
      <c r="E74" s="262"/>
      <c r="F74" s="262"/>
      <c r="G74" s="262"/>
      <c r="H74" s="329"/>
      <c r="I74" s="31"/>
      <c r="J74" s="31"/>
      <c r="K74" s="314"/>
      <c r="L74" s="31"/>
      <c r="M74" s="31"/>
      <c r="N74" s="31"/>
      <c r="O74" s="31"/>
      <c r="P74" s="31"/>
      <c r="Q74" s="31"/>
      <c r="R74" s="31"/>
      <c r="S74" s="274"/>
      <c r="T74" s="31"/>
      <c r="U74" s="31"/>
      <c r="V74" s="310"/>
      <c r="W74" s="262"/>
      <c r="X74" s="262"/>
      <c r="Y74" s="262"/>
      <c r="Z74" s="261"/>
      <c r="AA74" s="311"/>
      <c r="AB74" s="422"/>
      <c r="AC74" s="432"/>
    </row>
    <row r="75" spans="1:29" ht="9.75" customHeight="1" thickBot="1">
      <c r="A75" s="430">
        <v>36</v>
      </c>
      <c r="B75" s="423" t="s">
        <v>414</v>
      </c>
      <c r="C75" s="103"/>
      <c r="D75" s="111"/>
      <c r="E75" s="379" t="s">
        <v>135</v>
      </c>
      <c r="F75" s="379"/>
      <c r="G75" s="103"/>
      <c r="H75" s="330"/>
      <c r="I75" s="272"/>
      <c r="J75" s="272"/>
      <c r="K75" s="314"/>
      <c r="L75" s="31"/>
      <c r="M75" s="31"/>
      <c r="N75" s="31"/>
      <c r="O75" s="31"/>
      <c r="P75" s="31"/>
      <c r="Q75" s="31"/>
      <c r="R75" s="31"/>
      <c r="S75" s="274"/>
      <c r="T75" s="272"/>
      <c r="U75" s="272"/>
      <c r="V75" s="315"/>
      <c r="W75" s="103"/>
      <c r="X75" s="379">
        <v>0</v>
      </c>
      <c r="Y75" s="379"/>
      <c r="Z75" s="115"/>
      <c r="AA75" s="106"/>
      <c r="AB75" s="422">
        <v>72</v>
      </c>
      <c r="AC75" s="423" t="s">
        <v>389</v>
      </c>
    </row>
    <row r="76" spans="1:29" ht="9.75" customHeight="1" thickTop="1">
      <c r="A76" s="430"/>
      <c r="B76" s="423"/>
      <c r="C76" s="385">
        <v>0</v>
      </c>
      <c r="D76" s="385"/>
      <c r="E76" s="101"/>
      <c r="F76" s="116"/>
      <c r="G76" s="101"/>
      <c r="H76" s="117"/>
      <c r="I76" s="31"/>
      <c r="J76" s="31"/>
      <c r="K76" s="309" t="s">
        <v>135</v>
      </c>
      <c r="L76" s="31"/>
      <c r="M76" s="31"/>
      <c r="N76" s="31"/>
      <c r="O76" s="31"/>
      <c r="P76" s="31"/>
      <c r="Q76" s="31"/>
      <c r="R76" s="31"/>
      <c r="S76" s="101" t="s">
        <v>135</v>
      </c>
      <c r="T76" s="31"/>
      <c r="U76" s="108"/>
      <c r="V76" s="438">
        <v>0</v>
      </c>
      <c r="W76" s="385"/>
      <c r="X76" s="118"/>
      <c r="Z76" s="109"/>
      <c r="AB76" s="422"/>
      <c r="AC76" s="423"/>
    </row>
    <row r="77" spans="1:29" ht="9.75" customHeight="1">
      <c r="A77" s="430">
        <v>37</v>
      </c>
      <c r="B77" s="423" t="s">
        <v>404</v>
      </c>
      <c r="C77" s="103"/>
      <c r="D77" s="103"/>
      <c r="E77" s="103"/>
      <c r="F77" s="111"/>
      <c r="G77" s="103"/>
      <c r="H77" s="112"/>
      <c r="I77" s="31"/>
      <c r="J77" s="31"/>
      <c r="K77" s="119"/>
      <c r="L77" s="31"/>
      <c r="M77" s="31"/>
      <c r="N77" s="31"/>
      <c r="O77" s="31"/>
      <c r="P77" s="31"/>
      <c r="Q77" s="31"/>
      <c r="R77" s="102"/>
      <c r="S77" s="31"/>
      <c r="T77" s="31"/>
      <c r="U77" s="108"/>
      <c r="V77" s="103"/>
      <c r="W77" s="103"/>
      <c r="X77" s="115"/>
      <c r="Y77" s="103"/>
      <c r="Z77" s="115"/>
      <c r="AA77" s="106"/>
      <c r="AB77" s="422">
        <v>73</v>
      </c>
      <c r="AC77" s="431" t="s">
        <v>542</v>
      </c>
    </row>
    <row r="78" spans="1:29" ht="9.75" customHeight="1">
      <c r="A78" s="430"/>
      <c r="B78" s="423"/>
      <c r="C78" s="101"/>
      <c r="D78" s="101"/>
      <c r="E78" s="385">
        <v>0</v>
      </c>
      <c r="F78" s="385"/>
      <c r="G78" s="385">
        <v>0</v>
      </c>
      <c r="H78" s="385"/>
      <c r="I78" s="31"/>
      <c r="J78" s="31"/>
      <c r="K78" s="119"/>
      <c r="L78" s="31"/>
      <c r="M78" s="31"/>
      <c r="N78" s="31"/>
      <c r="O78" s="31"/>
      <c r="P78" s="31"/>
      <c r="Q78" s="31"/>
      <c r="R78" s="31"/>
      <c r="S78" s="31"/>
      <c r="T78" s="31"/>
      <c r="U78" s="31"/>
      <c r="X78" s="385" t="s">
        <v>135</v>
      </c>
      <c r="Y78" s="385"/>
      <c r="Z78" s="385">
        <v>0</v>
      </c>
      <c r="AA78" s="385"/>
      <c r="AB78" s="422"/>
      <c r="AC78" s="432"/>
    </row>
    <row r="79" spans="1:29" ht="9.75" customHeight="1">
      <c r="C79" s="119"/>
      <c r="D79" s="119"/>
      <c r="E79" s="119"/>
      <c r="F79" s="119"/>
      <c r="G79" s="119"/>
      <c r="H79" s="119"/>
      <c r="I79" s="31"/>
      <c r="U79" s="31"/>
      <c r="V79" s="101"/>
      <c r="W79" s="101"/>
      <c r="X79" s="101"/>
      <c r="Y79" s="101"/>
      <c r="Z79" s="101"/>
      <c r="AA79" s="102"/>
      <c r="AB79" s="430"/>
    </row>
    <row r="80" spans="1:29" ht="17.25" customHeight="1">
      <c r="C80" s="119"/>
      <c r="D80" s="119"/>
      <c r="E80" s="119"/>
      <c r="F80" s="119"/>
      <c r="G80" s="99" t="s">
        <v>109</v>
      </c>
      <c r="H80" s="119"/>
      <c r="I80" s="99"/>
      <c r="J80" s="99"/>
      <c r="K80" s="127"/>
      <c r="L80" s="99"/>
      <c r="M80" s="371"/>
      <c r="T80" s="97"/>
      <c r="U80" s="97"/>
      <c r="Y80" s="98"/>
      <c r="Z80" s="24"/>
      <c r="AA80" s="50"/>
      <c r="AB80" s="430"/>
    </row>
    <row r="81" spans="1:35" ht="11.25" customHeight="1">
      <c r="C81" s="119"/>
      <c r="D81" s="119"/>
      <c r="E81" s="119"/>
      <c r="F81" s="119"/>
      <c r="G81" s="119"/>
      <c r="H81" s="372" t="s">
        <v>112</v>
      </c>
      <c r="I81" s="31"/>
      <c r="J81" s="31"/>
      <c r="K81" s="119"/>
      <c r="L81" s="31"/>
      <c r="M81" s="373"/>
      <c r="T81" s="97"/>
      <c r="U81" s="97"/>
      <c r="Y81" s="98"/>
      <c r="Z81" s="24"/>
      <c r="AA81" s="50"/>
    </row>
    <row r="82" spans="1:35" ht="11.25" customHeight="1" thickBot="1">
      <c r="A82" s="424">
        <v>35</v>
      </c>
      <c r="B82" s="426" t="s">
        <v>541</v>
      </c>
      <c r="C82" s="374" t="s">
        <v>135</v>
      </c>
      <c r="D82" s="374"/>
      <c r="E82" s="374"/>
      <c r="F82" s="374"/>
      <c r="G82" s="374"/>
      <c r="H82" s="374"/>
      <c r="I82" s="272"/>
      <c r="J82" s="272"/>
      <c r="K82" s="374"/>
      <c r="L82" s="272"/>
      <c r="M82" s="375"/>
      <c r="N82" s="113"/>
      <c r="O82" s="113"/>
      <c r="P82" s="113"/>
      <c r="Q82" s="113"/>
      <c r="R82" s="113"/>
      <c r="S82" s="113"/>
      <c r="T82" s="103"/>
      <c r="U82" s="103"/>
      <c r="V82" s="103"/>
      <c r="W82" s="103"/>
      <c r="X82" s="103"/>
      <c r="Y82" s="125"/>
      <c r="Z82" s="123"/>
      <c r="AA82" s="376">
        <v>3</v>
      </c>
      <c r="AB82" s="424">
        <v>38</v>
      </c>
      <c r="AC82" s="426" t="s">
        <v>347</v>
      </c>
    </row>
    <row r="83" spans="1:35" ht="11.25" customHeight="1" thickTop="1">
      <c r="A83" s="425"/>
      <c r="B83" s="427"/>
      <c r="T83" s="97"/>
      <c r="U83" s="97"/>
      <c r="Y83" s="98"/>
      <c r="Z83" s="99"/>
      <c r="AA83" s="99"/>
      <c r="AB83" s="425"/>
      <c r="AC83" s="427"/>
    </row>
    <row r="84" spans="1:35" ht="11.25" customHeight="1">
      <c r="T84" s="97"/>
      <c r="U84" s="97"/>
      <c r="Y84" s="98"/>
      <c r="Z84" s="24"/>
      <c r="AA84" s="50"/>
    </row>
    <row r="85" spans="1:35" ht="15.75" customHeight="1">
      <c r="C85" s="119"/>
      <c r="D85" s="119"/>
      <c r="E85" s="119"/>
      <c r="F85" s="119"/>
      <c r="G85" s="119"/>
      <c r="H85" s="119"/>
      <c r="I85" s="31"/>
      <c r="J85" s="31"/>
      <c r="K85" s="119"/>
      <c r="L85" s="31"/>
      <c r="M85" s="31"/>
      <c r="N85" s="31"/>
      <c r="O85" s="31"/>
      <c r="P85" s="31"/>
      <c r="Q85" s="31"/>
      <c r="R85" s="31"/>
      <c r="S85" s="31"/>
      <c r="T85" s="31"/>
      <c r="U85" s="31"/>
      <c r="V85" s="101"/>
      <c r="W85" s="101"/>
      <c r="X85" s="101"/>
      <c r="Y85" s="101"/>
      <c r="Z85" s="101"/>
      <c r="AA85" s="102"/>
      <c r="AB85" s="31"/>
    </row>
    <row r="86" spans="1:35" ht="15.75" customHeight="1">
      <c r="B86" s="28"/>
      <c r="C86" s="119"/>
      <c r="D86" s="119"/>
      <c r="E86" s="119"/>
      <c r="F86" s="119"/>
      <c r="G86" s="119"/>
      <c r="H86" s="119"/>
      <c r="I86" s="31"/>
      <c r="J86" s="31"/>
      <c r="K86" s="119"/>
      <c r="L86" s="31"/>
      <c r="M86" s="31"/>
      <c r="N86" s="31"/>
      <c r="O86" s="31"/>
      <c r="P86" s="31"/>
      <c r="Q86" s="31"/>
      <c r="R86" s="31"/>
      <c r="S86" s="31"/>
      <c r="T86" s="31"/>
      <c r="U86" s="31"/>
      <c r="V86" s="101"/>
      <c r="W86" s="101"/>
      <c r="X86" s="101"/>
      <c r="Y86" s="101"/>
      <c r="Z86" s="101"/>
      <c r="AA86" s="102"/>
      <c r="AB86" s="31"/>
      <c r="AC86" s="126"/>
    </row>
    <row r="87" spans="1:35" ht="15.75" customHeight="1">
      <c r="B87" s="28"/>
      <c r="C87" s="127"/>
      <c r="D87" s="127"/>
      <c r="E87" s="127"/>
      <c r="F87" s="127"/>
      <c r="G87" s="127"/>
      <c r="H87" s="127"/>
      <c r="I87" s="99"/>
      <c r="J87" s="99"/>
      <c r="K87" s="127"/>
      <c r="L87" s="99"/>
      <c r="M87" s="31"/>
      <c r="N87" s="31"/>
      <c r="O87" s="31"/>
      <c r="P87" s="31"/>
      <c r="Q87" s="31"/>
      <c r="R87" s="128"/>
      <c r="S87" s="31"/>
      <c r="T87" s="31"/>
      <c r="U87" s="31"/>
      <c r="V87" s="101"/>
      <c r="W87" s="101"/>
      <c r="X87" s="101"/>
      <c r="Y87" s="101"/>
      <c r="Z87" s="101"/>
      <c r="AA87" s="102"/>
      <c r="AB87" s="31"/>
    </row>
    <row r="88" spans="1:35" ht="15.75" customHeight="1">
      <c r="B88" s="28"/>
      <c r="C88" s="127"/>
      <c r="D88" s="127"/>
      <c r="E88" s="127"/>
      <c r="F88" s="127"/>
      <c r="G88" s="127"/>
      <c r="H88" s="127"/>
      <c r="I88" s="99"/>
      <c r="J88" s="99"/>
      <c r="K88" s="127"/>
      <c r="L88" s="99"/>
      <c r="M88" s="31"/>
      <c r="N88" s="31"/>
      <c r="O88" s="31"/>
      <c r="P88" s="31"/>
      <c r="Q88" s="31"/>
      <c r="R88" s="128"/>
      <c r="S88" s="31"/>
      <c r="T88" s="31"/>
      <c r="U88" s="31"/>
      <c r="V88" s="101"/>
      <c r="W88" s="101"/>
      <c r="X88" s="101"/>
      <c r="Y88" s="101"/>
      <c r="Z88" s="101"/>
      <c r="AA88" s="102"/>
      <c r="AB88" s="31"/>
    </row>
    <row r="89" spans="1:35" ht="25.5">
      <c r="B89" s="28"/>
      <c r="C89" s="127"/>
      <c r="D89" s="127"/>
      <c r="E89" s="127"/>
      <c r="F89" s="127"/>
      <c r="G89" s="127"/>
      <c r="H89" s="127"/>
      <c r="I89" s="99"/>
      <c r="J89" s="99"/>
      <c r="K89" s="127"/>
      <c r="L89" s="99"/>
      <c r="M89" s="28"/>
      <c r="N89" s="28"/>
      <c r="O89" s="28"/>
      <c r="P89" s="28"/>
      <c r="Q89" s="31"/>
      <c r="R89" s="128"/>
      <c r="S89" s="31"/>
      <c r="T89" s="31"/>
      <c r="U89" s="31"/>
      <c r="V89" s="101"/>
      <c r="W89" s="101"/>
      <c r="X89" s="101"/>
      <c r="Y89" s="101"/>
      <c r="Z89" s="101"/>
      <c r="AA89" s="102"/>
      <c r="AB89" s="31"/>
      <c r="AC89" s="28"/>
    </row>
    <row r="90" spans="1:35">
      <c r="B90" s="28"/>
      <c r="C90" s="127"/>
      <c r="D90" s="127"/>
      <c r="E90" s="127"/>
      <c r="F90" s="127"/>
      <c r="G90" s="127"/>
      <c r="H90" s="127"/>
      <c r="I90" s="99"/>
      <c r="J90" s="99"/>
      <c r="K90" s="127"/>
      <c r="L90" s="99"/>
      <c r="M90" s="28"/>
      <c r="N90" s="28"/>
      <c r="O90" s="28"/>
      <c r="P90" s="28"/>
      <c r="Q90" s="31"/>
      <c r="R90" s="31"/>
      <c r="S90" s="31"/>
      <c r="T90" s="31"/>
      <c r="U90" s="31"/>
      <c r="V90" s="101"/>
      <c r="W90" s="101"/>
      <c r="X90" s="101"/>
      <c r="Y90" s="101"/>
      <c r="Z90" s="101"/>
      <c r="AA90" s="102"/>
      <c r="AB90" s="31"/>
      <c r="AC90" s="28"/>
    </row>
    <row r="91" spans="1:35" ht="13.5" customHeight="1">
      <c r="B91" s="28"/>
      <c r="C91" s="119"/>
      <c r="D91" s="119"/>
      <c r="E91" s="119"/>
      <c r="F91" s="119"/>
      <c r="G91" s="119"/>
      <c r="H91" s="119"/>
      <c r="I91" s="31"/>
      <c r="J91" s="31"/>
      <c r="K91" s="119"/>
      <c r="L91" s="31"/>
      <c r="M91" s="128"/>
      <c r="N91" s="128"/>
      <c r="O91" s="128"/>
      <c r="P91" s="128"/>
      <c r="Q91" s="31"/>
      <c r="R91" s="31"/>
      <c r="S91" s="31"/>
      <c r="T91" s="31"/>
      <c r="U91" s="31"/>
      <c r="V91" s="101"/>
      <c r="W91" s="101"/>
      <c r="X91" s="101"/>
      <c r="Y91" s="101"/>
      <c r="Z91" s="101"/>
      <c r="AA91" s="102"/>
      <c r="AB91" s="31"/>
      <c r="AC91" s="28"/>
      <c r="AD91" s="129"/>
      <c r="AE91" s="129"/>
      <c r="AF91" s="129"/>
      <c r="AG91" s="129"/>
      <c r="AH91" s="129"/>
      <c r="AI91" s="129"/>
    </row>
    <row r="92" spans="1:35" ht="12.75" customHeight="1">
      <c r="B92" s="28"/>
      <c r="C92" s="119"/>
      <c r="D92" s="119"/>
      <c r="E92" s="119"/>
      <c r="F92" s="119"/>
      <c r="G92" s="119"/>
      <c r="H92" s="119"/>
      <c r="I92" s="31"/>
      <c r="J92" s="31"/>
      <c r="K92" s="119"/>
      <c r="L92" s="31"/>
      <c r="M92" s="128"/>
      <c r="N92" s="128"/>
      <c r="O92" s="128"/>
      <c r="P92" s="128"/>
      <c r="Q92" s="31"/>
      <c r="R92" s="31"/>
      <c r="S92" s="31"/>
      <c r="T92" s="31"/>
      <c r="U92" s="31"/>
      <c r="V92" s="101"/>
      <c r="W92" s="101"/>
      <c r="X92" s="101"/>
      <c r="Y92" s="101"/>
      <c r="Z92" s="101"/>
      <c r="AA92" s="102"/>
      <c r="AB92" s="31"/>
      <c r="AC92" s="28"/>
    </row>
    <row r="93" spans="1:35" ht="12.75" customHeight="1">
      <c r="B93" s="28"/>
      <c r="C93" s="119"/>
      <c r="D93" s="119"/>
      <c r="E93" s="119"/>
      <c r="F93" s="119"/>
      <c r="G93" s="119"/>
      <c r="H93" s="119"/>
      <c r="I93" s="31"/>
      <c r="J93" s="31"/>
      <c r="K93" s="119"/>
      <c r="L93" s="31"/>
      <c r="M93" s="128"/>
      <c r="N93" s="128"/>
      <c r="O93" s="128"/>
      <c r="P93" s="128"/>
      <c r="Q93" s="128"/>
      <c r="R93" s="31"/>
      <c r="S93" s="31"/>
      <c r="T93" s="31"/>
      <c r="U93" s="31"/>
      <c r="V93" s="101"/>
      <c r="W93" s="101"/>
      <c r="X93" s="101"/>
      <c r="Y93" s="101"/>
      <c r="Z93" s="101"/>
      <c r="AA93" s="102"/>
      <c r="AB93" s="31"/>
      <c r="AC93" s="28"/>
    </row>
    <row r="94" spans="1:35" ht="25.5">
      <c r="B94" s="28"/>
      <c r="C94" s="119"/>
      <c r="D94" s="119"/>
      <c r="E94" s="119"/>
      <c r="F94" s="119"/>
      <c r="G94" s="119"/>
      <c r="H94" s="119"/>
      <c r="I94" s="31"/>
      <c r="J94" s="31"/>
      <c r="K94" s="119"/>
      <c r="L94" s="31"/>
      <c r="M94" s="31"/>
      <c r="N94" s="31"/>
      <c r="O94" s="31"/>
      <c r="P94" s="31"/>
      <c r="Q94" s="128"/>
      <c r="R94" s="31"/>
      <c r="S94" s="31"/>
      <c r="T94" s="31"/>
      <c r="U94" s="31"/>
      <c r="V94" s="101"/>
      <c r="W94" s="101"/>
      <c r="X94" s="101"/>
      <c r="Y94" s="101"/>
      <c r="Z94" s="101"/>
      <c r="AA94" s="102"/>
      <c r="AB94" s="31"/>
      <c r="AC94" s="28"/>
    </row>
    <row r="95" spans="1:35" ht="25.5">
      <c r="B95" s="28"/>
      <c r="C95" s="119"/>
      <c r="D95" s="119"/>
      <c r="E95" s="119"/>
      <c r="F95" s="119"/>
      <c r="G95" s="119"/>
      <c r="H95" s="119"/>
      <c r="I95" s="31"/>
      <c r="J95" s="31"/>
      <c r="K95" s="119"/>
      <c r="L95" s="31"/>
      <c r="M95" s="31"/>
      <c r="N95" s="31"/>
      <c r="O95" s="31"/>
      <c r="P95" s="31"/>
      <c r="Q95" s="128"/>
      <c r="R95" s="31"/>
      <c r="S95" s="31"/>
      <c r="T95" s="31"/>
      <c r="U95" s="31"/>
      <c r="V95" s="101"/>
      <c r="W95" s="101"/>
      <c r="X95" s="101"/>
      <c r="Y95" s="101"/>
      <c r="Z95" s="101"/>
      <c r="AA95" s="102"/>
      <c r="AB95" s="31"/>
      <c r="AC95" s="28"/>
    </row>
    <row r="96" spans="1:35">
      <c r="B96" s="28"/>
      <c r="C96" s="119"/>
      <c r="D96" s="119"/>
      <c r="E96" s="119"/>
      <c r="F96" s="119"/>
      <c r="G96" s="119"/>
      <c r="H96" s="119"/>
      <c r="I96" s="31"/>
      <c r="J96" s="31"/>
      <c r="K96" s="119"/>
      <c r="L96" s="31"/>
      <c r="M96" s="31"/>
      <c r="N96" s="31"/>
      <c r="O96" s="31"/>
      <c r="P96" s="31"/>
      <c r="Q96" s="31"/>
      <c r="R96" s="31"/>
      <c r="S96" s="31"/>
      <c r="T96" s="31"/>
      <c r="U96" s="31"/>
      <c r="V96" s="101"/>
      <c r="W96" s="101"/>
      <c r="X96" s="101"/>
      <c r="Y96" s="101"/>
      <c r="Z96" s="101"/>
      <c r="AA96" s="102"/>
      <c r="AB96" s="31"/>
      <c r="AC96" s="28"/>
    </row>
    <row r="97" spans="2:29" ht="14.25">
      <c r="B97" s="28"/>
      <c r="C97" s="119"/>
      <c r="D97" s="119"/>
      <c r="E97" s="119"/>
      <c r="F97" s="119"/>
      <c r="G97" s="119"/>
      <c r="H97" s="119"/>
      <c r="I97" s="31"/>
      <c r="J97" s="31"/>
      <c r="K97" s="119"/>
      <c r="L97" s="31"/>
      <c r="M97" s="31"/>
      <c r="N97" s="31"/>
      <c r="O97" s="31"/>
      <c r="P97" s="31"/>
      <c r="Q97" s="130"/>
      <c r="R97" s="31"/>
      <c r="S97" s="31"/>
      <c r="T97" s="31"/>
      <c r="U97" s="31"/>
      <c r="V97" s="101"/>
      <c r="W97" s="101"/>
      <c r="X97" s="101"/>
      <c r="Y97" s="101"/>
      <c r="Z97" s="101"/>
      <c r="AA97" s="102"/>
      <c r="AB97" s="31"/>
      <c r="AC97" s="28"/>
    </row>
    <row r="98" spans="2:29">
      <c r="B98" s="28"/>
      <c r="C98" s="119"/>
      <c r="D98" s="119"/>
      <c r="E98" s="119"/>
      <c r="F98" s="119"/>
      <c r="G98" s="119"/>
      <c r="H98" s="119"/>
      <c r="I98" s="31"/>
      <c r="J98" s="31"/>
      <c r="K98" s="119"/>
      <c r="L98" s="31"/>
      <c r="M98" s="31"/>
      <c r="N98" s="31"/>
      <c r="O98" s="31"/>
      <c r="P98" s="31"/>
      <c r="Q98" s="31"/>
      <c r="R98" s="31"/>
      <c r="S98" s="31"/>
      <c r="T98" s="31"/>
      <c r="U98" s="31"/>
      <c r="V98" s="101"/>
      <c r="W98" s="101"/>
      <c r="X98" s="101"/>
      <c r="Y98" s="101"/>
      <c r="Z98" s="101"/>
      <c r="AA98" s="102"/>
      <c r="AB98" s="31"/>
      <c r="AC98" s="28"/>
    </row>
    <row r="99" spans="2:29">
      <c r="B99" s="28"/>
      <c r="C99" s="119"/>
      <c r="D99" s="119"/>
      <c r="E99" s="119"/>
      <c r="F99" s="119"/>
      <c r="G99" s="119"/>
      <c r="H99" s="119"/>
      <c r="I99" s="31"/>
      <c r="J99" s="31"/>
      <c r="K99" s="119"/>
      <c r="L99" s="31"/>
      <c r="M99" s="31"/>
      <c r="N99" s="31"/>
      <c r="O99" s="31"/>
      <c r="P99" s="31"/>
      <c r="Q99" s="31"/>
      <c r="R99" s="31"/>
      <c r="S99" s="31"/>
      <c r="T99" s="31"/>
      <c r="U99" s="31"/>
      <c r="V99" s="101"/>
      <c r="W99" s="101"/>
      <c r="X99" s="101"/>
      <c r="Y99" s="101"/>
      <c r="Z99" s="101"/>
      <c r="AA99" s="102"/>
      <c r="AB99" s="31"/>
      <c r="AC99" s="28"/>
    </row>
    <row r="100" spans="2:29">
      <c r="B100" s="28"/>
      <c r="C100" s="119"/>
      <c r="D100" s="119"/>
      <c r="E100" s="119"/>
      <c r="F100" s="119"/>
      <c r="G100" s="119"/>
      <c r="H100" s="119"/>
      <c r="I100" s="31"/>
      <c r="J100" s="31"/>
      <c r="K100" s="119"/>
      <c r="L100" s="31"/>
      <c r="M100" s="31"/>
      <c r="N100" s="31"/>
      <c r="O100" s="31"/>
      <c r="P100" s="31"/>
      <c r="Q100" s="31"/>
      <c r="R100" s="31"/>
      <c r="S100" s="31"/>
      <c r="T100" s="31"/>
      <c r="U100" s="31"/>
      <c r="V100" s="101"/>
      <c r="W100" s="101"/>
      <c r="X100" s="101"/>
      <c r="Y100" s="101"/>
      <c r="Z100" s="101"/>
      <c r="AA100" s="102"/>
      <c r="AB100" s="31"/>
      <c r="AC100" s="28"/>
    </row>
    <row r="101" spans="2:29">
      <c r="B101" s="28"/>
      <c r="C101" s="119"/>
      <c r="D101" s="119"/>
      <c r="E101" s="119"/>
      <c r="F101" s="119"/>
      <c r="G101" s="119"/>
      <c r="H101" s="119"/>
      <c r="I101" s="31"/>
      <c r="J101" s="31"/>
      <c r="K101" s="119"/>
      <c r="L101" s="31"/>
      <c r="M101" s="31"/>
      <c r="N101" s="31"/>
      <c r="O101" s="31"/>
      <c r="P101" s="31"/>
      <c r="Q101" s="31"/>
      <c r="R101" s="31"/>
      <c r="S101" s="31"/>
      <c r="T101" s="31"/>
      <c r="U101" s="31"/>
      <c r="V101" s="101"/>
      <c r="W101" s="101"/>
      <c r="X101" s="101"/>
      <c r="Y101" s="101"/>
      <c r="Z101" s="101"/>
      <c r="AA101" s="102"/>
      <c r="AB101" s="31"/>
      <c r="AC101" s="28"/>
    </row>
    <row r="102" spans="2:29">
      <c r="B102" s="28"/>
      <c r="C102" s="119"/>
      <c r="D102" s="119"/>
      <c r="E102" s="119"/>
      <c r="F102" s="119"/>
      <c r="G102" s="119"/>
      <c r="H102" s="119"/>
      <c r="I102" s="31"/>
      <c r="J102" s="31"/>
      <c r="K102" s="119"/>
      <c r="L102" s="31"/>
      <c r="M102" s="31"/>
      <c r="N102" s="31"/>
      <c r="O102" s="31"/>
      <c r="P102" s="31"/>
      <c r="Q102" s="31"/>
      <c r="R102" s="31"/>
      <c r="S102" s="31"/>
      <c r="T102" s="31"/>
      <c r="U102" s="31"/>
      <c r="V102" s="101"/>
      <c r="W102" s="101"/>
      <c r="X102" s="101"/>
      <c r="Y102" s="101"/>
      <c r="Z102" s="101"/>
      <c r="AA102" s="102"/>
      <c r="AB102" s="31"/>
      <c r="AC102" s="28"/>
    </row>
    <row r="103" spans="2:29">
      <c r="B103" s="28"/>
      <c r="C103" s="119"/>
      <c r="D103" s="119"/>
      <c r="E103" s="119"/>
      <c r="F103" s="119"/>
      <c r="G103" s="119"/>
      <c r="H103" s="119"/>
      <c r="I103" s="31"/>
      <c r="J103" s="31"/>
      <c r="K103" s="119"/>
      <c r="L103" s="31"/>
      <c r="M103" s="31"/>
      <c r="N103" s="31"/>
      <c r="O103" s="31"/>
      <c r="P103" s="31"/>
      <c r="Q103" s="31"/>
      <c r="R103" s="31"/>
      <c r="S103" s="31"/>
      <c r="T103" s="31"/>
      <c r="U103" s="31"/>
      <c r="V103" s="101"/>
      <c r="W103" s="101"/>
      <c r="X103" s="101"/>
      <c r="Y103" s="101"/>
      <c r="Z103" s="101"/>
      <c r="AA103" s="102"/>
      <c r="AB103" s="31"/>
      <c r="AC103" s="28"/>
    </row>
    <row r="104" spans="2:29">
      <c r="B104" s="28"/>
      <c r="C104" s="119"/>
      <c r="D104" s="119"/>
      <c r="E104" s="119"/>
      <c r="F104" s="119"/>
      <c r="G104" s="119"/>
      <c r="H104" s="119"/>
      <c r="I104" s="31"/>
      <c r="J104" s="31"/>
      <c r="K104" s="119"/>
      <c r="L104" s="31"/>
      <c r="M104" s="31"/>
      <c r="N104" s="31"/>
      <c r="O104" s="31"/>
      <c r="P104" s="31"/>
      <c r="Q104" s="31"/>
      <c r="R104" s="31"/>
      <c r="S104" s="31"/>
      <c r="T104" s="31"/>
      <c r="U104" s="31"/>
      <c r="V104" s="101"/>
      <c r="W104" s="101"/>
      <c r="X104" s="101"/>
      <c r="Y104" s="101"/>
      <c r="Z104" s="101"/>
      <c r="AA104" s="102"/>
      <c r="AB104" s="31"/>
      <c r="AC104" s="28"/>
    </row>
    <row r="105" spans="2:29">
      <c r="B105" s="28"/>
      <c r="C105" s="119"/>
      <c r="D105" s="119"/>
      <c r="E105" s="119"/>
      <c r="F105" s="119"/>
      <c r="G105" s="119"/>
      <c r="H105" s="119"/>
      <c r="I105" s="31"/>
      <c r="J105" s="31"/>
      <c r="K105" s="119"/>
      <c r="L105" s="31"/>
      <c r="M105" s="31"/>
      <c r="N105" s="31"/>
      <c r="O105" s="31"/>
      <c r="P105" s="31"/>
      <c r="Q105" s="31"/>
      <c r="R105" s="31"/>
    </row>
    <row r="106" spans="2:29">
      <c r="B106" s="28"/>
      <c r="C106" s="119"/>
      <c r="D106" s="119"/>
      <c r="E106" s="119"/>
      <c r="F106" s="119"/>
      <c r="G106" s="119"/>
      <c r="H106" s="119"/>
      <c r="I106" s="31"/>
      <c r="J106" s="31"/>
      <c r="K106" s="119"/>
      <c r="L106" s="31"/>
      <c r="M106" s="31"/>
      <c r="N106" s="31"/>
      <c r="O106" s="31"/>
      <c r="P106" s="31"/>
      <c r="Q106" s="31"/>
      <c r="R106" s="31"/>
    </row>
    <row r="107" spans="2:29">
      <c r="M107" s="31"/>
      <c r="N107" s="31"/>
      <c r="O107" s="31"/>
      <c r="P107" s="31"/>
      <c r="Q107" s="31"/>
    </row>
    <row r="108" spans="2:29">
      <c r="M108" s="31"/>
      <c r="N108" s="31"/>
      <c r="O108" s="31"/>
      <c r="P108" s="31"/>
      <c r="Q108" s="31"/>
    </row>
    <row r="109" spans="2:29">
      <c r="M109" s="31"/>
      <c r="N109" s="31"/>
      <c r="O109" s="31"/>
      <c r="P109" s="31"/>
      <c r="Q109" s="31"/>
    </row>
  </sheetData>
  <mergeCells count="323">
    <mergeCell ref="G78:H78"/>
    <mergeCell ref="X78:Y78"/>
    <mergeCell ref="Z78:AA78"/>
    <mergeCell ref="Z72:AA72"/>
    <mergeCell ref="C73:D73"/>
    <mergeCell ref="G73:H73"/>
    <mergeCell ref="V73:W73"/>
    <mergeCell ref="Z73:AA73"/>
    <mergeCell ref="E75:F75"/>
    <mergeCell ref="X75:Y75"/>
    <mergeCell ref="E69:F69"/>
    <mergeCell ref="X69:Y69"/>
    <mergeCell ref="C70:D70"/>
    <mergeCell ref="V70:W70"/>
    <mergeCell ref="E72:F72"/>
    <mergeCell ref="G72:H72"/>
    <mergeCell ref="X72:Y72"/>
    <mergeCell ref="E63:F63"/>
    <mergeCell ref="X63:Y63"/>
    <mergeCell ref="C64:D64"/>
    <mergeCell ref="V64:W64"/>
    <mergeCell ref="E66:F66"/>
    <mergeCell ref="G66:H66"/>
    <mergeCell ref="X66:Y66"/>
    <mergeCell ref="U66:U67"/>
    <mergeCell ref="C67:D67"/>
    <mergeCell ref="G67:H67"/>
    <mergeCell ref="E60:F60"/>
    <mergeCell ref="X60:Y60"/>
    <mergeCell ref="Z60:AA60"/>
    <mergeCell ref="C61:D61"/>
    <mergeCell ref="G61:H61"/>
    <mergeCell ref="V61:W61"/>
    <mergeCell ref="Z61:AA61"/>
    <mergeCell ref="Z54:AA54"/>
    <mergeCell ref="C55:D55"/>
    <mergeCell ref="V55:W55"/>
    <mergeCell ref="Z55:AA55"/>
    <mergeCell ref="E57:F57"/>
    <mergeCell ref="X57:Y57"/>
    <mergeCell ref="E51:F51"/>
    <mergeCell ref="X51:Y51"/>
    <mergeCell ref="C52:D52"/>
    <mergeCell ref="V52:W52"/>
    <mergeCell ref="E54:F54"/>
    <mergeCell ref="G54:H54"/>
    <mergeCell ref="X54:Y54"/>
    <mergeCell ref="E48:F48"/>
    <mergeCell ref="G48:H48"/>
    <mergeCell ref="X48:Y48"/>
    <mergeCell ref="Z48:AA48"/>
    <mergeCell ref="C49:D49"/>
    <mergeCell ref="G49:H49"/>
    <mergeCell ref="V49:W49"/>
    <mergeCell ref="Z49:AA49"/>
    <mergeCell ref="G43:H43"/>
    <mergeCell ref="V43:W43"/>
    <mergeCell ref="Z43:AA43"/>
    <mergeCell ref="E45:F45"/>
    <mergeCell ref="X45:Y45"/>
    <mergeCell ref="C46:D46"/>
    <mergeCell ref="V46:W46"/>
    <mergeCell ref="E39:F39"/>
    <mergeCell ref="X39:Y39"/>
    <mergeCell ref="C40:D40"/>
    <mergeCell ref="V40:W40"/>
    <mergeCell ref="E42:F42"/>
    <mergeCell ref="G42:H42"/>
    <mergeCell ref="X42:Y42"/>
    <mergeCell ref="G36:H36"/>
    <mergeCell ref="X36:Y36"/>
    <mergeCell ref="Z36:AA36"/>
    <mergeCell ref="C37:D37"/>
    <mergeCell ref="G37:H37"/>
    <mergeCell ref="V37:W37"/>
    <mergeCell ref="Z37:AA37"/>
    <mergeCell ref="Z30:AA30"/>
    <mergeCell ref="C31:D31"/>
    <mergeCell ref="G31:H31"/>
    <mergeCell ref="V31:W31"/>
    <mergeCell ref="Z31:AA31"/>
    <mergeCell ref="E33:F33"/>
    <mergeCell ref="X33:Y33"/>
    <mergeCell ref="E27:F27"/>
    <mergeCell ref="X27:Y27"/>
    <mergeCell ref="C28:D28"/>
    <mergeCell ref="V28:W28"/>
    <mergeCell ref="E30:F30"/>
    <mergeCell ref="G30:H30"/>
    <mergeCell ref="X30:Y30"/>
    <mergeCell ref="E24:F24"/>
    <mergeCell ref="G24:H24"/>
    <mergeCell ref="X24:Y24"/>
    <mergeCell ref="Z24:AA24"/>
    <mergeCell ref="C25:D25"/>
    <mergeCell ref="G25:H25"/>
    <mergeCell ref="V25:W25"/>
    <mergeCell ref="Z25:AA25"/>
    <mergeCell ref="Z18:AA18"/>
    <mergeCell ref="C19:D19"/>
    <mergeCell ref="G19:H19"/>
    <mergeCell ref="V19:W19"/>
    <mergeCell ref="Z19:AA19"/>
    <mergeCell ref="E21:F21"/>
    <mergeCell ref="X21:Y21"/>
    <mergeCell ref="E15:F15"/>
    <mergeCell ref="X15:Y15"/>
    <mergeCell ref="C16:D16"/>
    <mergeCell ref="V16:W16"/>
    <mergeCell ref="E18:F18"/>
    <mergeCell ref="G18:H18"/>
    <mergeCell ref="X18:Y18"/>
    <mergeCell ref="V10:W10"/>
    <mergeCell ref="E12:F12"/>
    <mergeCell ref="G12:H12"/>
    <mergeCell ref="X12:Y12"/>
    <mergeCell ref="Z12:AA12"/>
    <mergeCell ref="C13:D13"/>
    <mergeCell ref="G13:H13"/>
    <mergeCell ref="V13:W13"/>
    <mergeCell ref="Z13:AA13"/>
    <mergeCell ref="E7:F7"/>
    <mergeCell ref="V7:W7"/>
    <mergeCell ref="Z7:AA7"/>
    <mergeCell ref="C8:D8"/>
    <mergeCell ref="C9:D9"/>
    <mergeCell ref="X9:Y9"/>
    <mergeCell ref="R2:S3"/>
    <mergeCell ref="T2:U3"/>
    <mergeCell ref="AB3:AB4"/>
    <mergeCell ref="AC3:AC4"/>
    <mergeCell ref="A7:A8"/>
    <mergeCell ref="B7:B8"/>
    <mergeCell ref="AB7:AB8"/>
    <mergeCell ref="AC7:AC8"/>
    <mergeCell ref="C5:D5"/>
    <mergeCell ref="G5:H5"/>
    <mergeCell ref="A9:A10"/>
    <mergeCell ref="B9:B10"/>
    <mergeCell ref="AB9:AB10"/>
    <mergeCell ref="AC9:AC10"/>
    <mergeCell ref="A11:A12"/>
    <mergeCell ref="B11:B12"/>
    <mergeCell ref="AB11:AB12"/>
    <mergeCell ref="AC11:AC12"/>
    <mergeCell ref="D10:E10"/>
    <mergeCell ref="F10:G10"/>
    <mergeCell ref="A13:A14"/>
    <mergeCell ref="B13:B14"/>
    <mergeCell ref="J13:J14"/>
    <mergeCell ref="T13:T14"/>
    <mergeCell ref="AB13:AB14"/>
    <mergeCell ref="AC13:AC14"/>
    <mergeCell ref="A15:A16"/>
    <mergeCell ref="B15:B16"/>
    <mergeCell ref="AB15:AB16"/>
    <mergeCell ref="AC15:AC16"/>
    <mergeCell ref="A17:A18"/>
    <mergeCell ref="B17:B18"/>
    <mergeCell ref="AB17:AB18"/>
    <mergeCell ref="AC17:AC18"/>
    <mergeCell ref="I18:I19"/>
    <mergeCell ref="U18:U19"/>
    <mergeCell ref="A19:A20"/>
    <mergeCell ref="B19:B20"/>
    <mergeCell ref="AB19:AB20"/>
    <mergeCell ref="AC19:AC20"/>
    <mergeCell ref="A21:A22"/>
    <mergeCell ref="B21:B22"/>
    <mergeCell ref="AB21:AB22"/>
    <mergeCell ref="AC21:AC22"/>
    <mergeCell ref="C22:D22"/>
    <mergeCell ref="V22:W22"/>
    <mergeCell ref="A23:A24"/>
    <mergeCell ref="B23:B24"/>
    <mergeCell ref="AB23:AB24"/>
    <mergeCell ref="AC23:AC24"/>
    <mergeCell ref="K24:K25"/>
    <mergeCell ref="S24:S25"/>
    <mergeCell ref="A25:A26"/>
    <mergeCell ref="B25:B26"/>
    <mergeCell ref="AB25:AB26"/>
    <mergeCell ref="AC25:AC26"/>
    <mergeCell ref="A27:A28"/>
    <mergeCell ref="B27:B28"/>
    <mergeCell ref="AB27:AB28"/>
    <mergeCell ref="AC27:AC28"/>
    <mergeCell ref="A29:A30"/>
    <mergeCell ref="B29:B30"/>
    <mergeCell ref="AB29:AB30"/>
    <mergeCell ref="AC29:AC30"/>
    <mergeCell ref="I30:I31"/>
    <mergeCell ref="U30:U31"/>
    <mergeCell ref="A31:A32"/>
    <mergeCell ref="B31:B32"/>
    <mergeCell ref="AB31:AB32"/>
    <mergeCell ref="AC31:AC32"/>
    <mergeCell ref="A33:A34"/>
    <mergeCell ref="B33:B34"/>
    <mergeCell ref="AB33:AB34"/>
    <mergeCell ref="AC33:AC34"/>
    <mergeCell ref="C34:D34"/>
    <mergeCell ref="V34:W34"/>
    <mergeCell ref="B35:B36"/>
    <mergeCell ref="T35:T36"/>
    <mergeCell ref="AB35:AB36"/>
    <mergeCell ref="AC35:AC36"/>
    <mergeCell ref="A37:A38"/>
    <mergeCell ref="B37:B38"/>
    <mergeCell ref="AB37:AB38"/>
    <mergeCell ref="AC37:AC38"/>
    <mergeCell ref="A35:A36"/>
    <mergeCell ref="E36:F36"/>
    <mergeCell ref="A39:A40"/>
    <mergeCell ref="B39:B40"/>
    <mergeCell ref="AB39:AB40"/>
    <mergeCell ref="AC39:AC40"/>
    <mergeCell ref="B41:B42"/>
    <mergeCell ref="AC41:AC42"/>
    <mergeCell ref="L42:L43"/>
    <mergeCell ref="R42:R43"/>
    <mergeCell ref="A43:A44"/>
    <mergeCell ref="B43:B44"/>
    <mergeCell ref="AB43:AB44"/>
    <mergeCell ref="AC43:AC44"/>
    <mergeCell ref="A41:A42"/>
    <mergeCell ref="AB41:AB42"/>
    <mergeCell ref="A45:A46"/>
    <mergeCell ref="B45:B46"/>
    <mergeCell ref="AB45:AB46"/>
    <mergeCell ref="AC45:AC46"/>
    <mergeCell ref="Z42:AA42"/>
    <mergeCell ref="C43:D43"/>
    <mergeCell ref="A47:A48"/>
    <mergeCell ref="B47:B48"/>
    <mergeCell ref="AB47:AB48"/>
    <mergeCell ref="AC47:AC48"/>
    <mergeCell ref="J48:J50"/>
    <mergeCell ref="T48:T50"/>
    <mergeCell ref="A49:A50"/>
    <mergeCell ref="B49:B50"/>
    <mergeCell ref="AB49:AB50"/>
    <mergeCell ref="AC49:AC50"/>
    <mergeCell ref="A51:A52"/>
    <mergeCell ref="B51:B52"/>
    <mergeCell ref="AB51:AB52"/>
    <mergeCell ref="AC51:AC52"/>
    <mergeCell ref="A53:A54"/>
    <mergeCell ref="B53:B54"/>
    <mergeCell ref="AB53:AB54"/>
    <mergeCell ref="AC53:AC54"/>
    <mergeCell ref="I54:I55"/>
    <mergeCell ref="U54:U55"/>
    <mergeCell ref="A55:A56"/>
    <mergeCell ref="B55:B56"/>
    <mergeCell ref="AB55:AB56"/>
    <mergeCell ref="AC55:AC56"/>
    <mergeCell ref="A57:A58"/>
    <mergeCell ref="B57:B58"/>
    <mergeCell ref="AB57:AB58"/>
    <mergeCell ref="AC57:AC58"/>
    <mergeCell ref="C58:D58"/>
    <mergeCell ref="V58:W58"/>
    <mergeCell ref="A59:A60"/>
    <mergeCell ref="B59:B60"/>
    <mergeCell ref="AB59:AB60"/>
    <mergeCell ref="AC59:AC60"/>
    <mergeCell ref="K60:K61"/>
    <mergeCell ref="S60:S61"/>
    <mergeCell ref="A61:A62"/>
    <mergeCell ref="B61:B62"/>
    <mergeCell ref="AB61:AB62"/>
    <mergeCell ref="AC61:AC62"/>
    <mergeCell ref="AE61:AF62"/>
    <mergeCell ref="A63:A64"/>
    <mergeCell ref="B63:B64"/>
    <mergeCell ref="AB63:AB64"/>
    <mergeCell ref="AC63:AC64"/>
    <mergeCell ref="A65:A66"/>
    <mergeCell ref="B65:B66"/>
    <mergeCell ref="AB65:AB66"/>
    <mergeCell ref="AC65:AC66"/>
    <mergeCell ref="I66:I67"/>
    <mergeCell ref="A67:A68"/>
    <mergeCell ref="B67:B68"/>
    <mergeCell ref="AB67:AB68"/>
    <mergeCell ref="AC67:AC68"/>
    <mergeCell ref="A69:A70"/>
    <mergeCell ref="B69:B70"/>
    <mergeCell ref="AB69:AB70"/>
    <mergeCell ref="AC69:AC70"/>
    <mergeCell ref="V67:W67"/>
    <mergeCell ref="Z67:AA67"/>
    <mergeCell ref="AC73:AC74"/>
    <mergeCell ref="A75:A76"/>
    <mergeCell ref="B75:B76"/>
    <mergeCell ref="AB75:AB76"/>
    <mergeCell ref="Z66:AA66"/>
    <mergeCell ref="A71:A72"/>
    <mergeCell ref="B71:B72"/>
    <mergeCell ref="J71:J72"/>
    <mergeCell ref="T71:T72"/>
    <mergeCell ref="AB71:AB72"/>
    <mergeCell ref="B5:B6"/>
    <mergeCell ref="J35:J36"/>
    <mergeCell ref="A5:A6"/>
    <mergeCell ref="A77:A78"/>
    <mergeCell ref="B77:B78"/>
    <mergeCell ref="AC71:AC72"/>
    <mergeCell ref="AC77:AC78"/>
    <mergeCell ref="A73:A74"/>
    <mergeCell ref="B73:B74"/>
    <mergeCell ref="AB73:AB74"/>
    <mergeCell ref="AB77:AB78"/>
    <mergeCell ref="AC75:AC76"/>
    <mergeCell ref="A82:A83"/>
    <mergeCell ref="B82:B83"/>
    <mergeCell ref="AB82:AB83"/>
    <mergeCell ref="AC82:AC83"/>
    <mergeCell ref="AB79:AB80"/>
    <mergeCell ref="C76:D76"/>
    <mergeCell ref="V76:W76"/>
    <mergeCell ref="E78:F78"/>
  </mergeCells>
  <phoneticPr fontId="2"/>
  <pageMargins left="0.7" right="0.7" top="0.75" bottom="0.75" header="0.3" footer="0.3"/>
  <pageSetup paperSize="9" scale="93" orientation="portrait" horizontalDpi="4294967293" verticalDpi="0" r:id="rId1"/>
  <colBreaks count="2" manualBreakCount="2">
    <brk id="15" max="82" man="1"/>
    <brk id="29" max="1048575" man="1"/>
  </colBreaks>
</worksheet>
</file>

<file path=xl/worksheets/sheet3.xml><?xml version="1.0" encoding="utf-8"?>
<worksheet xmlns="http://schemas.openxmlformats.org/spreadsheetml/2006/main" xmlns:r="http://schemas.openxmlformats.org/officeDocument/2006/relationships">
  <dimension ref="A1:AK35"/>
  <sheetViews>
    <sheetView view="pageBreakPreview" zoomScale="70" zoomScaleNormal="80" zoomScaleSheetLayoutView="70" workbookViewId="0">
      <selection activeCell="O4" sqref="O4"/>
    </sheetView>
  </sheetViews>
  <sheetFormatPr defaultRowHeight="12.75"/>
  <cols>
    <col min="1" max="1" width="8.375" style="1" customWidth="1"/>
    <col min="2" max="2" width="4.875" style="1" customWidth="1"/>
    <col min="3" max="3" width="6.625" style="7" customWidth="1"/>
    <col min="4" max="4" width="3.625" style="7" customWidth="1"/>
    <col min="5" max="5" width="6.625" style="7" customWidth="1"/>
    <col min="6" max="6" width="3.625" style="7" customWidth="1"/>
    <col min="7" max="7" width="6.625" style="7" customWidth="1"/>
    <col min="8" max="8" width="3.625" style="7" customWidth="1"/>
    <col min="9" max="9" width="6.625" style="7" customWidth="1"/>
    <col min="10" max="10" width="3.625" style="7" customWidth="1"/>
    <col min="11" max="11" width="6.625" style="7" customWidth="1"/>
    <col min="12" max="12" width="3.625" style="7" customWidth="1"/>
    <col min="13" max="13" width="6.625" style="7" customWidth="1"/>
    <col min="14" max="14" width="3.625" style="7" customWidth="1"/>
    <col min="15" max="15" width="6.625" style="7" customWidth="1"/>
    <col min="16" max="16" width="3.625" style="7" customWidth="1"/>
    <col min="17" max="17" width="6.625" style="7" customWidth="1"/>
    <col min="18" max="18" width="3.625" style="7" customWidth="1"/>
    <col min="19" max="19" width="6.625" style="7" customWidth="1"/>
    <col min="20" max="20" width="3.625" style="1" customWidth="1"/>
    <col min="21" max="21" width="6.625" style="1" customWidth="1"/>
    <col min="22" max="22" width="3.625" style="1" customWidth="1"/>
    <col min="23" max="23" width="6.625" style="1" customWidth="1"/>
    <col min="24" max="24" width="3.625" style="1" customWidth="1"/>
    <col min="25" max="25" width="6.625" style="1" customWidth="1"/>
    <col min="26" max="26" width="3.625" style="1" customWidth="1"/>
    <col min="27" max="27" width="6.625" style="1" customWidth="1"/>
    <col min="28" max="28" width="3.625" style="1" customWidth="1"/>
    <col min="29" max="29" width="6.625" style="1" customWidth="1"/>
    <col min="30" max="30" width="3.625" style="1" customWidth="1"/>
    <col min="31" max="31" width="6.625" style="1" customWidth="1"/>
    <col min="32" max="32" width="3.625" style="1" customWidth="1"/>
    <col min="33" max="33" width="6.625" style="1" customWidth="1"/>
    <col min="34" max="34" width="3.875" style="1" customWidth="1"/>
    <col min="35" max="16384" width="9" style="1"/>
  </cols>
  <sheetData>
    <row r="1" spans="1:32" ht="22.5" customHeight="1">
      <c r="I1" s="458" t="s">
        <v>79</v>
      </c>
      <c r="J1" s="458"/>
      <c r="K1" s="458"/>
      <c r="L1" s="458"/>
      <c r="M1" s="458"/>
      <c r="N1" s="458"/>
      <c r="O1" s="458"/>
      <c r="P1" s="458"/>
      <c r="Q1" s="458"/>
      <c r="R1" s="458"/>
      <c r="S1" s="458"/>
      <c r="T1" s="458"/>
      <c r="U1" s="458"/>
      <c r="V1" s="458"/>
    </row>
    <row r="2" spans="1:32" s="8" customFormat="1" ht="20.25" customHeight="1">
      <c r="B2" s="459" t="s">
        <v>99</v>
      </c>
      <c r="C2" s="460"/>
      <c r="D2" s="460"/>
      <c r="E2" s="460"/>
      <c r="F2" s="460"/>
      <c r="G2" s="460"/>
      <c r="H2" s="460"/>
      <c r="I2" s="460"/>
      <c r="J2" s="460"/>
      <c r="K2" s="460"/>
      <c r="L2" s="460"/>
      <c r="M2" s="460"/>
      <c r="N2" s="460"/>
      <c r="O2" s="460"/>
      <c r="P2" s="460"/>
      <c r="Q2" s="460"/>
      <c r="R2" s="137" t="s">
        <v>160</v>
      </c>
      <c r="S2" s="136"/>
      <c r="T2" s="137"/>
      <c r="U2" s="137"/>
    </row>
    <row r="3" spans="1:32" s="8" customFormat="1" ht="20.25" customHeight="1">
      <c r="B3" s="138"/>
      <c r="C3" s="137" t="s">
        <v>110</v>
      </c>
      <c r="D3" s="137"/>
      <c r="E3" s="137"/>
      <c r="F3" s="137"/>
      <c r="G3" s="137"/>
      <c r="H3" s="137"/>
      <c r="I3" s="137"/>
      <c r="J3" s="137"/>
      <c r="K3" s="137"/>
      <c r="L3" s="136"/>
      <c r="M3" s="136"/>
      <c r="N3" s="136"/>
      <c r="O3" s="137"/>
      <c r="P3" s="137"/>
      <c r="Q3" s="137"/>
      <c r="R3" s="137"/>
      <c r="S3" s="136"/>
      <c r="T3" s="137"/>
      <c r="U3" s="137"/>
    </row>
    <row r="4" spans="1:32" s="8" customFormat="1" ht="20.25" customHeight="1">
      <c r="B4" s="137" t="s">
        <v>100</v>
      </c>
      <c r="C4" s="137"/>
      <c r="D4" s="137"/>
      <c r="E4" s="137"/>
      <c r="F4" s="137"/>
      <c r="G4" s="137"/>
      <c r="H4" s="137"/>
      <c r="I4" s="137"/>
      <c r="J4" s="137"/>
      <c r="K4" s="137"/>
      <c r="L4" s="137"/>
      <c r="M4" s="137"/>
      <c r="N4" s="137"/>
      <c r="O4" s="137"/>
      <c r="P4" s="137"/>
      <c r="Q4" s="137"/>
      <c r="R4" s="136"/>
      <c r="S4" s="136"/>
      <c r="T4" s="137"/>
      <c r="U4" s="137"/>
      <c r="AC4" s="242"/>
      <c r="AD4" s="242"/>
    </row>
    <row r="5" spans="1:32" s="8" customFormat="1" ht="20.25" customHeight="1">
      <c r="B5" s="137" t="s">
        <v>68</v>
      </c>
      <c r="C5" s="136"/>
      <c r="D5" s="136"/>
      <c r="E5" s="136"/>
      <c r="F5" s="136"/>
      <c r="G5" s="136"/>
      <c r="H5" s="136"/>
      <c r="I5" s="136"/>
      <c r="J5" s="136"/>
      <c r="K5" s="136"/>
      <c r="L5" s="136"/>
      <c r="M5" s="136"/>
      <c r="N5" s="136"/>
      <c r="O5" s="137"/>
      <c r="P5" s="137"/>
      <c r="Q5" s="136"/>
      <c r="R5" s="136"/>
      <c r="S5" s="136"/>
      <c r="T5" s="137"/>
      <c r="U5" s="137"/>
      <c r="AC5" s="242"/>
      <c r="AD5" s="242"/>
    </row>
    <row r="6" spans="1:32" s="8" customFormat="1" ht="20.25" customHeight="1">
      <c r="B6" s="137" t="s">
        <v>336</v>
      </c>
      <c r="C6" s="136"/>
      <c r="D6" s="136"/>
      <c r="E6" s="136"/>
      <c r="F6" s="136"/>
      <c r="G6" s="136"/>
      <c r="H6" s="136"/>
      <c r="I6" s="136"/>
      <c r="J6" s="136"/>
      <c r="K6" s="136"/>
      <c r="L6" s="136"/>
      <c r="M6" s="136"/>
      <c r="N6" s="136"/>
      <c r="O6" s="136"/>
      <c r="P6" s="136"/>
      <c r="Q6" s="136"/>
      <c r="R6" s="136"/>
      <c r="S6" s="136"/>
      <c r="T6" s="137"/>
      <c r="U6" s="137"/>
      <c r="AC6" s="242"/>
      <c r="AD6" s="242"/>
    </row>
    <row r="7" spans="1:32" s="8" customFormat="1" ht="20.25" customHeight="1">
      <c r="B7" s="137" t="s">
        <v>69</v>
      </c>
      <c r="C7" s="136"/>
      <c r="D7" s="136"/>
      <c r="E7" s="136"/>
      <c r="F7" s="136"/>
      <c r="G7" s="136"/>
      <c r="H7" s="136"/>
      <c r="I7" s="136"/>
      <c r="J7" s="136"/>
      <c r="K7" s="136"/>
      <c r="L7" s="136"/>
      <c r="M7" s="136"/>
      <c r="N7" s="136"/>
      <c r="O7" s="136"/>
      <c r="P7" s="136"/>
      <c r="Q7" s="136"/>
      <c r="R7" s="136"/>
      <c r="S7" s="136"/>
      <c r="T7" s="137"/>
      <c r="U7" s="137"/>
      <c r="AC7" s="242"/>
      <c r="AD7" s="242"/>
    </row>
    <row r="8" spans="1:32" s="8" customFormat="1" ht="20.25" customHeight="1">
      <c r="B8" s="461" t="s">
        <v>78</v>
      </c>
      <c r="C8" s="461"/>
      <c r="D8" s="461"/>
      <c r="E8" s="461"/>
      <c r="F8" s="461"/>
      <c r="G8" s="461"/>
      <c r="H8" s="461"/>
      <c r="I8" s="461"/>
      <c r="J8" s="461"/>
      <c r="K8" s="461"/>
      <c r="L8" s="461"/>
      <c r="M8" s="461"/>
      <c r="N8" s="461"/>
      <c r="O8" s="461"/>
      <c r="P8" s="461"/>
      <c r="Q8" s="461"/>
      <c r="R8" s="461"/>
      <c r="S8" s="461"/>
      <c r="T8" s="461"/>
      <c r="U8" s="461"/>
      <c r="V8" s="461"/>
      <c r="W8" s="461"/>
      <c r="X8" s="461"/>
      <c r="Y8" s="461"/>
      <c r="Z8" s="461"/>
      <c r="AA8" s="461"/>
      <c r="AC8" s="242"/>
      <c r="AD8" s="242"/>
    </row>
    <row r="9" spans="1:32" s="8" customFormat="1" ht="20.25" customHeight="1">
      <c r="B9" s="137" t="s">
        <v>70</v>
      </c>
      <c r="C9" s="139"/>
      <c r="D9" s="136"/>
      <c r="E9" s="136"/>
      <c r="F9" s="136"/>
      <c r="G9" s="136"/>
      <c r="H9" s="136"/>
      <c r="I9" s="136"/>
      <c r="J9" s="136"/>
      <c r="K9" s="136"/>
      <c r="L9" s="136"/>
      <c r="M9" s="136"/>
      <c r="N9" s="136"/>
      <c r="O9" s="136"/>
      <c r="P9" s="136"/>
      <c r="Q9" s="136"/>
      <c r="R9" s="136"/>
      <c r="S9" s="137"/>
      <c r="T9" s="137"/>
      <c r="U9" s="137"/>
      <c r="AC9" s="242"/>
      <c r="AD9" s="242"/>
    </row>
    <row r="10" spans="1:32" s="8" customFormat="1" ht="20.25" customHeight="1">
      <c r="B10" s="137" t="s">
        <v>71</v>
      </c>
      <c r="C10" s="136"/>
      <c r="D10" s="136"/>
      <c r="E10" s="140"/>
      <c r="F10" s="140"/>
      <c r="G10" s="140"/>
      <c r="H10" s="140"/>
      <c r="I10" s="140"/>
      <c r="J10" s="140"/>
      <c r="K10" s="140"/>
      <c r="L10" s="140"/>
      <c r="M10" s="140"/>
      <c r="N10" s="140"/>
      <c r="O10" s="140"/>
      <c r="P10" s="140"/>
      <c r="Q10" s="140"/>
      <c r="R10" s="140"/>
      <c r="S10" s="137"/>
      <c r="T10" s="137"/>
      <c r="U10" s="137"/>
    </row>
    <row r="11" spans="1:32" s="8" customFormat="1" ht="20.25" customHeight="1">
      <c r="B11" s="137" t="s">
        <v>161</v>
      </c>
      <c r="C11" s="136"/>
      <c r="D11" s="136"/>
      <c r="E11" s="140"/>
      <c r="F11" s="140"/>
      <c r="G11" s="140"/>
      <c r="H11" s="140"/>
      <c r="I11" s="140"/>
      <c r="J11" s="140"/>
      <c r="K11" s="140"/>
      <c r="L11" s="140"/>
      <c r="M11" s="140"/>
      <c r="N11" s="140"/>
      <c r="O11" s="140"/>
      <c r="P11" s="140"/>
      <c r="Q11" s="140"/>
      <c r="R11" s="140"/>
      <c r="S11" s="137"/>
      <c r="T11" s="137"/>
      <c r="U11" s="137"/>
    </row>
    <row r="12" spans="1:32" s="8" customFormat="1" ht="8.25" customHeight="1">
      <c r="C12" s="9"/>
      <c r="D12" s="9"/>
      <c r="E12" s="35"/>
      <c r="F12" s="35"/>
      <c r="G12" s="35"/>
      <c r="H12" s="35"/>
      <c r="I12" s="35"/>
      <c r="J12" s="35"/>
      <c r="K12" s="35"/>
      <c r="L12" s="35"/>
      <c r="M12" s="35"/>
      <c r="N12" s="35"/>
      <c r="O12" s="35"/>
      <c r="P12" s="35"/>
      <c r="Q12" s="35"/>
      <c r="R12" s="35"/>
    </row>
    <row r="13" spans="1:32" ht="9.75" customHeight="1">
      <c r="A13" s="3"/>
      <c r="B13" s="3"/>
      <c r="C13" s="36"/>
      <c r="D13" s="20"/>
      <c r="E13" s="37"/>
      <c r="F13" s="3"/>
      <c r="G13" s="37"/>
      <c r="H13" s="37"/>
      <c r="I13" s="37"/>
      <c r="J13" s="37"/>
      <c r="K13" s="37"/>
      <c r="L13" s="37"/>
      <c r="M13" s="37"/>
      <c r="N13" s="37"/>
    </row>
    <row r="14" spans="1:32" ht="24">
      <c r="A14" s="462" t="s">
        <v>117</v>
      </c>
      <c r="B14" s="462"/>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row>
    <row r="15" spans="1:32" ht="6" customHeight="1">
      <c r="A15" s="222"/>
      <c r="B15" s="222"/>
      <c r="C15" s="222"/>
      <c r="D15" s="222"/>
      <c r="E15" s="222"/>
      <c r="F15" s="222"/>
      <c r="G15" s="222"/>
      <c r="H15" s="222"/>
      <c r="I15" s="222"/>
      <c r="J15" s="222"/>
      <c r="K15" s="222"/>
      <c r="L15" s="222"/>
      <c r="M15" s="222"/>
      <c r="N15" s="222"/>
      <c r="O15" s="223"/>
      <c r="R15" s="1"/>
      <c r="S15" s="1"/>
    </row>
    <row r="16" spans="1:32" ht="18" customHeight="1">
      <c r="A16" s="463"/>
      <c r="B16" s="464"/>
      <c r="C16" s="465" t="s">
        <v>324</v>
      </c>
      <c r="D16" s="466"/>
      <c r="E16" s="466"/>
      <c r="F16" s="466"/>
      <c r="G16" s="466"/>
      <c r="H16" s="466"/>
      <c r="I16" s="466"/>
      <c r="J16" s="466"/>
      <c r="K16" s="466"/>
      <c r="L16" s="466"/>
      <c r="M16" s="466"/>
      <c r="N16" s="467"/>
      <c r="O16" s="468" t="s">
        <v>325</v>
      </c>
      <c r="P16" s="469"/>
      <c r="Q16" s="469"/>
      <c r="R16" s="469"/>
      <c r="S16" s="469"/>
      <c r="T16" s="469"/>
      <c r="U16" s="469"/>
      <c r="V16" s="469"/>
      <c r="W16" s="469"/>
      <c r="X16" s="469"/>
      <c r="Y16" s="469"/>
      <c r="Z16" s="469"/>
      <c r="AA16" s="469"/>
      <c r="AB16" s="469"/>
      <c r="AC16" s="469"/>
      <c r="AD16" s="469"/>
      <c r="AE16" s="469"/>
      <c r="AF16" s="470"/>
    </row>
    <row r="17" spans="1:37" s="2" customFormat="1" ht="20.25" customHeight="1">
      <c r="A17" s="224" t="s">
        <v>60</v>
      </c>
      <c r="B17" s="4" t="s">
        <v>326</v>
      </c>
      <c r="C17" s="454" t="s">
        <v>337</v>
      </c>
      <c r="D17" s="455"/>
      <c r="E17" s="449" t="s">
        <v>338</v>
      </c>
      <c r="F17" s="450"/>
      <c r="G17" s="456" t="s">
        <v>339</v>
      </c>
      <c r="H17" s="452"/>
      <c r="I17" s="456" t="s">
        <v>340</v>
      </c>
      <c r="J17" s="452"/>
      <c r="K17" s="456" t="s">
        <v>341</v>
      </c>
      <c r="L17" s="452"/>
      <c r="M17" s="456" t="s">
        <v>342</v>
      </c>
      <c r="N17" s="457"/>
      <c r="O17" s="451" t="s">
        <v>335</v>
      </c>
      <c r="P17" s="452"/>
      <c r="Q17" s="449" t="s">
        <v>346</v>
      </c>
      <c r="R17" s="450"/>
      <c r="S17" s="453" t="s">
        <v>343</v>
      </c>
      <c r="T17" s="450"/>
      <c r="U17" s="449" t="s">
        <v>344</v>
      </c>
      <c r="V17" s="450"/>
      <c r="W17" s="449" t="s">
        <v>345</v>
      </c>
      <c r="X17" s="450"/>
      <c r="Y17" s="449" t="s">
        <v>327</v>
      </c>
      <c r="Z17" s="450"/>
      <c r="AA17" s="449" t="s">
        <v>328</v>
      </c>
      <c r="AB17" s="450"/>
      <c r="AC17" s="449" t="s">
        <v>329</v>
      </c>
      <c r="AD17" s="450"/>
      <c r="AE17" s="449" t="s">
        <v>330</v>
      </c>
      <c r="AF17" s="450"/>
      <c r="AH17" s="225"/>
      <c r="AI17" s="225"/>
      <c r="AJ17" s="225"/>
      <c r="AK17" s="225"/>
    </row>
    <row r="18" spans="1:37" s="2" customFormat="1" ht="20.25" customHeight="1">
      <c r="A18" s="5">
        <v>0.39583333333333331</v>
      </c>
      <c r="B18" s="195">
        <v>1</v>
      </c>
      <c r="C18" s="6" t="s">
        <v>162</v>
      </c>
      <c r="D18" s="6" t="s">
        <v>163</v>
      </c>
      <c r="E18" s="59" t="s">
        <v>200</v>
      </c>
      <c r="F18" s="59" t="s">
        <v>449</v>
      </c>
      <c r="G18" s="59" t="s">
        <v>202</v>
      </c>
      <c r="H18" s="59" t="s">
        <v>203</v>
      </c>
      <c r="I18" s="59" t="s">
        <v>459</v>
      </c>
      <c r="J18" s="59" t="s">
        <v>233</v>
      </c>
      <c r="K18" s="59" t="s">
        <v>290</v>
      </c>
      <c r="L18" s="59" t="s">
        <v>466</v>
      </c>
      <c r="M18" s="59" t="s">
        <v>297</v>
      </c>
      <c r="N18" s="226" t="s">
        <v>199</v>
      </c>
      <c r="O18" s="6" t="s">
        <v>162</v>
      </c>
      <c r="P18" s="6" t="s">
        <v>163</v>
      </c>
      <c r="Q18" s="59" t="s">
        <v>200</v>
      </c>
      <c r="R18" s="59" t="s">
        <v>201</v>
      </c>
      <c r="S18" s="216" t="s">
        <v>186</v>
      </c>
      <c r="T18" s="59" t="s">
        <v>187</v>
      </c>
      <c r="U18" s="59" t="s">
        <v>188</v>
      </c>
      <c r="V18" s="59" t="s">
        <v>189</v>
      </c>
      <c r="W18" s="59" t="s">
        <v>190</v>
      </c>
      <c r="X18" s="59" t="s">
        <v>191</v>
      </c>
      <c r="Y18" s="59" t="s">
        <v>192</v>
      </c>
      <c r="Z18" s="59" t="s">
        <v>193</v>
      </c>
      <c r="AA18" s="59" t="s">
        <v>194</v>
      </c>
      <c r="AB18" s="59" t="s">
        <v>195</v>
      </c>
      <c r="AC18" s="59" t="s">
        <v>485</v>
      </c>
      <c r="AD18" s="59" t="s">
        <v>178</v>
      </c>
      <c r="AE18" s="59" t="s">
        <v>311</v>
      </c>
      <c r="AF18" s="59" t="s">
        <v>496</v>
      </c>
    </row>
    <row r="19" spans="1:37" s="2" customFormat="1" ht="20.25" customHeight="1">
      <c r="A19" s="4"/>
      <c r="B19" s="195">
        <v>2</v>
      </c>
      <c r="C19" s="6" t="s">
        <v>293</v>
      </c>
      <c r="D19" s="6" t="s">
        <v>185</v>
      </c>
      <c r="E19" s="59" t="s">
        <v>169</v>
      </c>
      <c r="F19" s="59" t="s">
        <v>450</v>
      </c>
      <c r="G19" s="59" t="s">
        <v>455</v>
      </c>
      <c r="H19" s="59" t="s">
        <v>172</v>
      </c>
      <c r="I19" s="59" t="s">
        <v>460</v>
      </c>
      <c r="J19" s="59" t="s">
        <v>461</v>
      </c>
      <c r="K19" s="59" t="s">
        <v>294</v>
      </c>
      <c r="L19" s="59" t="s">
        <v>467</v>
      </c>
      <c r="M19" s="59" t="s">
        <v>291</v>
      </c>
      <c r="N19" s="226" t="s">
        <v>168</v>
      </c>
      <c r="O19" s="6" t="s">
        <v>293</v>
      </c>
      <c r="P19" s="6" t="s">
        <v>185</v>
      </c>
      <c r="Q19" s="59" t="s">
        <v>169</v>
      </c>
      <c r="R19" s="59" t="s">
        <v>170</v>
      </c>
      <c r="S19" s="216" t="s">
        <v>517</v>
      </c>
      <c r="T19" s="59" t="s">
        <v>203</v>
      </c>
      <c r="U19" s="59" t="s">
        <v>204</v>
      </c>
      <c r="V19" s="59" t="s">
        <v>205</v>
      </c>
      <c r="W19" s="59" t="s">
        <v>206</v>
      </c>
      <c r="X19" s="59" t="s">
        <v>207</v>
      </c>
      <c r="Y19" s="59" t="s">
        <v>477</v>
      </c>
      <c r="Z19" s="59" t="s">
        <v>208</v>
      </c>
      <c r="AA19" s="59" t="s">
        <v>209</v>
      </c>
      <c r="AB19" s="59" t="s">
        <v>210</v>
      </c>
      <c r="AC19" s="59" t="s">
        <v>304</v>
      </c>
      <c r="AD19" s="59" t="s">
        <v>486</v>
      </c>
      <c r="AE19" s="59" t="s">
        <v>298</v>
      </c>
      <c r="AF19" s="59" t="s">
        <v>497</v>
      </c>
    </row>
    <row r="20" spans="1:37" s="2" customFormat="1" ht="20.25" customHeight="1">
      <c r="A20" s="5">
        <v>0.4375</v>
      </c>
      <c r="B20" s="195">
        <v>3</v>
      </c>
      <c r="C20" s="6" t="s">
        <v>214</v>
      </c>
      <c r="D20" s="6" t="s">
        <v>215</v>
      </c>
      <c r="E20" s="59" t="s">
        <v>451</v>
      </c>
      <c r="F20" s="59" t="s">
        <v>187</v>
      </c>
      <c r="G20" s="59" t="s">
        <v>165</v>
      </c>
      <c r="H20" s="59" t="s">
        <v>197</v>
      </c>
      <c r="I20" s="59" t="s">
        <v>462</v>
      </c>
      <c r="J20" s="59" t="s">
        <v>182</v>
      </c>
      <c r="K20" s="59" t="s">
        <v>295</v>
      </c>
      <c r="L20" s="59" t="s">
        <v>468</v>
      </c>
      <c r="M20" s="59" t="s">
        <v>227</v>
      </c>
      <c r="N20" s="226" t="s">
        <v>472</v>
      </c>
      <c r="O20" s="6" t="s">
        <v>214</v>
      </c>
      <c r="P20" s="6" t="s">
        <v>215</v>
      </c>
      <c r="Q20" s="219" t="s">
        <v>302</v>
      </c>
      <c r="R20" s="230">
        <v>5</v>
      </c>
      <c r="S20" s="216" t="s">
        <v>171</v>
      </c>
      <c r="T20" s="59" t="s">
        <v>172</v>
      </c>
      <c r="U20" s="59" t="s">
        <v>253</v>
      </c>
      <c r="V20" s="59" t="s">
        <v>173</v>
      </c>
      <c r="W20" s="59" t="s">
        <v>174</v>
      </c>
      <c r="X20" s="59" t="s">
        <v>175</v>
      </c>
      <c r="Y20" s="59" t="s">
        <v>176</v>
      </c>
      <c r="Z20" s="59" t="s">
        <v>177</v>
      </c>
      <c r="AA20" s="59" t="s">
        <v>478</v>
      </c>
      <c r="AB20" s="59" t="s">
        <v>211</v>
      </c>
      <c r="AC20" s="59" t="s">
        <v>308</v>
      </c>
      <c r="AD20" s="59" t="s">
        <v>487</v>
      </c>
      <c r="AE20" s="59" t="s">
        <v>301</v>
      </c>
      <c r="AF20" s="59" t="s">
        <v>498</v>
      </c>
      <c r="AH20" s="227"/>
      <c r="AI20" s="227"/>
      <c r="AJ20" s="16"/>
      <c r="AK20" s="16"/>
    </row>
    <row r="21" spans="1:37" s="2" customFormat="1" ht="20.25" customHeight="1">
      <c r="A21" s="5"/>
      <c r="B21" s="195">
        <v>4</v>
      </c>
      <c r="C21" s="6" t="s">
        <v>299</v>
      </c>
      <c r="D21" s="6" t="s">
        <v>213</v>
      </c>
      <c r="E21" s="59" t="s">
        <v>302</v>
      </c>
      <c r="F21" s="59" t="s">
        <v>452</v>
      </c>
      <c r="G21" s="59" t="s">
        <v>305</v>
      </c>
      <c r="H21" s="59" t="s">
        <v>231</v>
      </c>
      <c r="I21" s="59" t="s">
        <v>463</v>
      </c>
      <c r="J21" s="59" t="s">
        <v>464</v>
      </c>
      <c r="K21" s="41" t="s">
        <v>253</v>
      </c>
      <c r="L21" s="41">
        <v>25</v>
      </c>
      <c r="M21" s="59" t="s">
        <v>473</v>
      </c>
      <c r="N21" s="226" t="s">
        <v>207</v>
      </c>
      <c r="O21" s="6" t="s">
        <v>299</v>
      </c>
      <c r="P21" s="6" t="s">
        <v>213</v>
      </c>
      <c r="Q21" s="59" t="s">
        <v>300</v>
      </c>
      <c r="R21" s="59" t="s">
        <v>216</v>
      </c>
      <c r="S21" s="216" t="s">
        <v>303</v>
      </c>
      <c r="T21" s="59" t="s">
        <v>224</v>
      </c>
      <c r="U21" s="59" t="s">
        <v>296</v>
      </c>
      <c r="V21" s="59" t="s">
        <v>225</v>
      </c>
      <c r="W21" s="59" t="s">
        <v>254</v>
      </c>
      <c r="X21" s="59" t="s">
        <v>226</v>
      </c>
      <c r="Y21" s="59" t="s">
        <v>227</v>
      </c>
      <c r="Z21" s="59" t="s">
        <v>223</v>
      </c>
      <c r="AA21" s="59" t="s">
        <v>479</v>
      </c>
      <c r="AB21" s="59" t="s">
        <v>228</v>
      </c>
      <c r="AC21" s="59" t="s">
        <v>241</v>
      </c>
      <c r="AD21" s="59" t="s">
        <v>229</v>
      </c>
      <c r="AE21" s="59" t="s">
        <v>499</v>
      </c>
      <c r="AF21" s="59" t="s">
        <v>500</v>
      </c>
      <c r="AH21" s="16"/>
      <c r="AI21" s="16"/>
      <c r="AJ21" s="16"/>
      <c r="AK21" s="16"/>
    </row>
    <row r="22" spans="1:37" s="2" customFormat="1" ht="20.25" customHeight="1">
      <c r="A22" s="5">
        <v>0.47916666666666669</v>
      </c>
      <c r="B22" s="4">
        <v>5</v>
      </c>
      <c r="C22" s="6" t="s">
        <v>212</v>
      </c>
      <c r="D22" s="6" t="s">
        <v>215</v>
      </c>
      <c r="E22" s="59" t="s">
        <v>300</v>
      </c>
      <c r="F22" s="59" t="s">
        <v>216</v>
      </c>
      <c r="G22" s="59" t="s">
        <v>317</v>
      </c>
      <c r="H22" s="45" t="s">
        <v>225</v>
      </c>
      <c r="I22" s="59" t="s">
        <v>181</v>
      </c>
      <c r="J22" s="59" t="s">
        <v>182</v>
      </c>
      <c r="K22" s="59" t="s">
        <v>190</v>
      </c>
      <c r="L22" s="59" t="s">
        <v>469</v>
      </c>
      <c r="M22" s="59" t="s">
        <v>307</v>
      </c>
      <c r="N22" s="226" t="s">
        <v>474</v>
      </c>
      <c r="O22" s="6" t="s">
        <v>212</v>
      </c>
      <c r="P22" s="6" t="s">
        <v>215</v>
      </c>
      <c r="Q22" s="59" t="s">
        <v>312</v>
      </c>
      <c r="R22" s="59" t="s">
        <v>179</v>
      </c>
      <c r="S22" s="216" t="s">
        <v>305</v>
      </c>
      <c r="T22" s="59" t="s">
        <v>231</v>
      </c>
      <c r="U22" s="59" t="s">
        <v>232</v>
      </c>
      <c r="V22" s="59" t="s">
        <v>233</v>
      </c>
      <c r="W22" s="59" t="s">
        <v>234</v>
      </c>
      <c r="X22" s="59" t="s">
        <v>235</v>
      </c>
      <c r="Y22" s="59" t="s">
        <v>236</v>
      </c>
      <c r="Z22" s="59" t="s">
        <v>230</v>
      </c>
      <c r="AA22" s="59" t="s">
        <v>237</v>
      </c>
      <c r="AB22" s="59" t="s">
        <v>480</v>
      </c>
      <c r="AC22" s="59" t="s">
        <v>488</v>
      </c>
      <c r="AD22" s="59" t="s">
        <v>489</v>
      </c>
      <c r="AE22" s="59" t="s">
        <v>501</v>
      </c>
      <c r="AF22" s="59" t="s">
        <v>502</v>
      </c>
      <c r="AH22" s="16"/>
      <c r="AI22" s="16"/>
      <c r="AJ22" s="16"/>
      <c r="AK22" s="16"/>
    </row>
    <row r="23" spans="1:37" s="2" customFormat="1" ht="20.25" customHeight="1">
      <c r="A23" s="5"/>
      <c r="B23" s="195">
        <v>6</v>
      </c>
      <c r="C23" s="6" t="s">
        <v>309</v>
      </c>
      <c r="D23" s="6" t="s">
        <v>185</v>
      </c>
      <c r="E23" s="59" t="s">
        <v>303</v>
      </c>
      <c r="F23" s="59" t="s">
        <v>224</v>
      </c>
      <c r="G23" s="59" t="s">
        <v>456</v>
      </c>
      <c r="H23" s="59" t="s">
        <v>217</v>
      </c>
      <c r="I23" s="59" t="s">
        <v>465</v>
      </c>
      <c r="J23" s="59" t="s">
        <v>189</v>
      </c>
      <c r="K23" s="59" t="s">
        <v>206</v>
      </c>
      <c r="L23" s="59" t="s">
        <v>470</v>
      </c>
      <c r="M23" s="59" t="s">
        <v>243</v>
      </c>
      <c r="N23" s="226" t="s">
        <v>175</v>
      </c>
      <c r="O23" s="6" t="s">
        <v>309</v>
      </c>
      <c r="P23" s="6" t="s">
        <v>185</v>
      </c>
      <c r="Q23" s="218" t="s">
        <v>316</v>
      </c>
      <c r="R23" s="218">
        <v>9</v>
      </c>
      <c r="S23" s="216" t="s">
        <v>310</v>
      </c>
      <c r="T23" s="59" t="s">
        <v>217</v>
      </c>
      <c r="U23" s="59" t="s">
        <v>218</v>
      </c>
      <c r="V23" s="59" t="s">
        <v>244</v>
      </c>
      <c r="W23" s="59" t="s">
        <v>219</v>
      </c>
      <c r="X23" s="59" t="s">
        <v>220</v>
      </c>
      <c r="Y23" s="59" t="s">
        <v>221</v>
      </c>
      <c r="Z23" s="59" t="s">
        <v>315</v>
      </c>
      <c r="AA23" s="59" t="s">
        <v>481</v>
      </c>
      <c r="AB23" s="59" t="s">
        <v>482</v>
      </c>
      <c r="AC23" s="59" t="s">
        <v>490</v>
      </c>
      <c r="AD23" s="59" t="s">
        <v>491</v>
      </c>
      <c r="AE23" s="59" t="s">
        <v>503</v>
      </c>
      <c r="AF23" s="59" t="s">
        <v>504</v>
      </c>
      <c r="AH23" s="227"/>
      <c r="AI23" s="227"/>
      <c r="AJ23" s="16"/>
      <c r="AK23" s="16"/>
    </row>
    <row r="24" spans="1:37" s="2" customFormat="1" ht="20.25" customHeight="1">
      <c r="A24" s="5">
        <v>0.52083333333333337</v>
      </c>
      <c r="B24" s="195">
        <v>7</v>
      </c>
      <c r="C24" s="59"/>
      <c r="D24" s="59"/>
      <c r="E24" s="59" t="s">
        <v>312</v>
      </c>
      <c r="F24" s="45" t="s">
        <v>179</v>
      </c>
      <c r="G24" s="59" t="s">
        <v>313</v>
      </c>
      <c r="H24" s="59" t="s">
        <v>180</v>
      </c>
      <c r="I24" s="59"/>
      <c r="J24" s="59"/>
      <c r="K24" s="4" t="s">
        <v>319</v>
      </c>
      <c r="L24" s="4">
        <v>26</v>
      </c>
      <c r="M24" s="59" t="s">
        <v>320</v>
      </c>
      <c r="N24" s="226" t="s">
        <v>220</v>
      </c>
      <c r="O24" s="216"/>
      <c r="P24" s="59"/>
      <c r="Q24" s="6"/>
      <c r="R24" s="6"/>
      <c r="S24" s="216" t="s">
        <v>318</v>
      </c>
      <c r="T24" s="59" t="s">
        <v>164</v>
      </c>
      <c r="U24" s="59" t="s">
        <v>306</v>
      </c>
      <c r="V24" s="59" t="s">
        <v>166</v>
      </c>
      <c r="W24" s="59" t="s">
        <v>242</v>
      </c>
      <c r="X24" s="59" t="s">
        <v>167</v>
      </c>
      <c r="Y24" s="59" t="s">
        <v>243</v>
      </c>
      <c r="Z24" s="59" t="s">
        <v>168</v>
      </c>
      <c r="AA24" s="59" t="s">
        <v>483</v>
      </c>
      <c r="AB24" s="59" t="s">
        <v>292</v>
      </c>
      <c r="AC24" s="59" t="s">
        <v>222</v>
      </c>
      <c r="AD24" s="59" t="s">
        <v>196</v>
      </c>
      <c r="AE24" s="59" t="s">
        <v>505</v>
      </c>
      <c r="AF24" s="59" t="s">
        <v>506</v>
      </c>
      <c r="AH24" s="16"/>
      <c r="AI24" s="16"/>
      <c r="AJ24" s="16"/>
      <c r="AK24" s="16"/>
    </row>
    <row r="25" spans="1:37" s="2" customFormat="1" ht="20.25" customHeight="1">
      <c r="A25" s="17"/>
      <c r="B25" s="195">
        <v>8</v>
      </c>
      <c r="C25" s="59"/>
      <c r="D25" s="59"/>
      <c r="E25" s="59" t="s">
        <v>316</v>
      </c>
      <c r="F25" s="59" t="s">
        <v>453</v>
      </c>
      <c r="G25" s="4" t="s">
        <v>310</v>
      </c>
      <c r="H25" s="4">
        <v>20</v>
      </c>
      <c r="I25" s="59"/>
      <c r="J25" s="59"/>
      <c r="K25" s="41" t="s">
        <v>321</v>
      </c>
      <c r="L25" s="41">
        <v>29</v>
      </c>
      <c r="M25" s="59" t="s">
        <v>192</v>
      </c>
      <c r="N25" s="236" t="s">
        <v>476</v>
      </c>
      <c r="O25" s="216"/>
      <c r="P25" s="59"/>
      <c r="Q25" s="6"/>
      <c r="R25" s="6"/>
      <c r="S25" s="216" t="s">
        <v>313</v>
      </c>
      <c r="T25" s="59" t="s">
        <v>180</v>
      </c>
      <c r="U25" s="59" t="s">
        <v>245</v>
      </c>
      <c r="V25" s="6" t="s">
        <v>182</v>
      </c>
      <c r="W25" s="59" t="s">
        <v>246</v>
      </c>
      <c r="X25" s="59" t="s">
        <v>183</v>
      </c>
      <c r="Y25" s="59" t="s">
        <v>256</v>
      </c>
      <c r="Z25" s="59" t="s">
        <v>184</v>
      </c>
      <c r="AA25" s="59" t="s">
        <v>247</v>
      </c>
      <c r="AB25" s="59" t="s">
        <v>248</v>
      </c>
      <c r="AC25" s="229" t="s">
        <v>492</v>
      </c>
      <c r="AD25" s="59" t="s">
        <v>493</v>
      </c>
      <c r="AE25" s="59" t="s">
        <v>507</v>
      </c>
      <c r="AF25" s="59" t="s">
        <v>508</v>
      </c>
      <c r="AH25" s="16"/>
      <c r="AI25" s="16"/>
      <c r="AJ25" s="16"/>
      <c r="AK25" s="16"/>
    </row>
    <row r="26" spans="1:37" s="2" customFormat="1" ht="20.25" customHeight="1">
      <c r="A26" s="5">
        <v>0.5625</v>
      </c>
      <c r="B26" s="195">
        <v>9</v>
      </c>
      <c r="C26" s="59"/>
      <c r="D26" s="231"/>
      <c r="E26" s="59" t="s">
        <v>318</v>
      </c>
      <c r="F26" s="235" t="s">
        <v>454</v>
      </c>
      <c r="G26" s="41" t="s">
        <v>457</v>
      </c>
      <c r="H26" s="235" t="s">
        <v>458</v>
      </c>
      <c r="I26" s="59"/>
      <c r="J26" s="231"/>
      <c r="K26" s="6" t="s">
        <v>314</v>
      </c>
      <c r="L26" s="235" t="s">
        <v>471</v>
      </c>
      <c r="M26" s="4" t="s">
        <v>475</v>
      </c>
      <c r="N26" s="237">
        <v>38</v>
      </c>
      <c r="O26" s="25"/>
      <c r="P26" s="26"/>
      <c r="Q26" s="6"/>
      <c r="R26" s="231"/>
      <c r="S26" s="216" t="s">
        <v>317</v>
      </c>
      <c r="T26" s="59" t="s">
        <v>197</v>
      </c>
      <c r="U26" s="59" t="s">
        <v>255</v>
      </c>
      <c r="V26" s="6" t="s">
        <v>198</v>
      </c>
      <c r="W26" s="59" t="s">
        <v>238</v>
      </c>
      <c r="X26" s="59" t="s">
        <v>199</v>
      </c>
      <c r="Y26" s="59" t="s">
        <v>239</v>
      </c>
      <c r="Z26" s="59" t="s">
        <v>240</v>
      </c>
      <c r="AA26" s="59" t="s">
        <v>249</v>
      </c>
      <c r="AB26" s="59" t="s">
        <v>484</v>
      </c>
      <c r="AC26" s="59" t="s">
        <v>494</v>
      </c>
      <c r="AD26" s="59" t="s">
        <v>495</v>
      </c>
      <c r="AE26" s="59" t="s">
        <v>509</v>
      </c>
      <c r="AF26" s="59" t="s">
        <v>510</v>
      </c>
      <c r="AH26" s="227"/>
      <c r="AI26" s="227"/>
      <c r="AJ26" s="16"/>
      <c r="AK26" s="16"/>
    </row>
    <row r="27" spans="1:37" s="2" customFormat="1" ht="20.25" customHeight="1">
      <c r="A27" s="5"/>
      <c r="B27" s="195">
        <v>10</v>
      </c>
      <c r="C27" s="4"/>
      <c r="D27" s="41"/>
      <c r="E27" s="6" t="s">
        <v>136</v>
      </c>
      <c r="F27" s="172" t="s">
        <v>113</v>
      </c>
      <c r="G27" s="59" t="s">
        <v>138</v>
      </c>
      <c r="H27" s="172" t="s">
        <v>113</v>
      </c>
      <c r="I27" s="41" t="s">
        <v>157</v>
      </c>
      <c r="J27" s="172" t="s">
        <v>113</v>
      </c>
      <c r="K27" s="41" t="s">
        <v>135</v>
      </c>
      <c r="L27" s="26" t="s">
        <v>113</v>
      </c>
      <c r="M27" s="4"/>
      <c r="N27" s="232"/>
      <c r="O27" s="240"/>
      <c r="P27" s="6"/>
      <c r="Q27" s="6" t="s">
        <v>136</v>
      </c>
      <c r="R27" s="172" t="s">
        <v>113</v>
      </c>
      <c r="S27" s="25" t="s">
        <v>138</v>
      </c>
      <c r="T27" s="172" t="s">
        <v>113</v>
      </c>
      <c r="U27" s="59" t="s">
        <v>157</v>
      </c>
      <c r="V27" s="172" t="s">
        <v>113</v>
      </c>
      <c r="W27" s="59" t="s">
        <v>135</v>
      </c>
      <c r="X27" s="172" t="s">
        <v>113</v>
      </c>
      <c r="Y27" s="59" t="s">
        <v>137</v>
      </c>
      <c r="Z27" s="172" t="s">
        <v>113</v>
      </c>
      <c r="AA27" s="59" t="s">
        <v>118</v>
      </c>
      <c r="AB27" s="172" t="s">
        <v>113</v>
      </c>
      <c r="AC27" s="59" t="s">
        <v>158</v>
      </c>
      <c r="AD27" s="172" t="s">
        <v>113</v>
      </c>
      <c r="AE27" s="59" t="s">
        <v>511</v>
      </c>
      <c r="AF27" s="26" t="s">
        <v>113</v>
      </c>
      <c r="AH27" s="227"/>
      <c r="AI27" s="227"/>
      <c r="AJ27" s="16"/>
      <c r="AK27" s="16"/>
    </row>
    <row r="28" spans="1:37" s="2" customFormat="1" ht="20.25" customHeight="1" thickBot="1">
      <c r="A28" s="5">
        <v>0.60416666666666663</v>
      </c>
      <c r="B28" s="195">
        <v>11</v>
      </c>
      <c r="C28" s="41"/>
      <c r="D28" s="59"/>
      <c r="E28" s="6" t="s">
        <v>137</v>
      </c>
      <c r="F28" s="171" t="s">
        <v>75</v>
      </c>
      <c r="G28" s="41" t="s">
        <v>118</v>
      </c>
      <c r="H28" s="171" t="s">
        <v>75</v>
      </c>
      <c r="I28" s="41" t="s">
        <v>158</v>
      </c>
      <c r="J28" s="171" t="s">
        <v>75</v>
      </c>
      <c r="K28" s="59" t="s">
        <v>152</v>
      </c>
      <c r="L28" s="171" t="s">
        <v>75</v>
      </c>
      <c r="M28" s="41"/>
      <c r="N28" s="232"/>
      <c r="O28" s="239"/>
      <c r="P28" s="238"/>
      <c r="Q28" s="25" t="s">
        <v>155</v>
      </c>
      <c r="R28" s="171" t="s">
        <v>75</v>
      </c>
      <c r="S28" s="25" t="s">
        <v>139</v>
      </c>
      <c r="T28" s="171" t="s">
        <v>75</v>
      </c>
      <c r="U28" s="59" t="s">
        <v>250</v>
      </c>
      <c r="V28" s="171" t="s">
        <v>75</v>
      </c>
      <c r="W28" s="59" t="s">
        <v>153</v>
      </c>
      <c r="X28" s="171" t="s">
        <v>75</v>
      </c>
      <c r="Y28" s="6" t="s">
        <v>512</v>
      </c>
      <c r="Z28" s="171" t="s">
        <v>75</v>
      </c>
      <c r="AA28" s="6" t="s">
        <v>154</v>
      </c>
      <c r="AB28" s="171" t="s">
        <v>75</v>
      </c>
      <c r="AC28" s="6" t="s">
        <v>513</v>
      </c>
      <c r="AD28" s="171" t="s">
        <v>75</v>
      </c>
      <c r="AE28" s="59" t="s">
        <v>514</v>
      </c>
      <c r="AF28" s="171" t="s">
        <v>75</v>
      </c>
      <c r="AH28" s="227"/>
      <c r="AI28" s="227"/>
      <c r="AJ28" s="16"/>
      <c r="AK28" s="16"/>
    </row>
    <row r="29" spans="1:37" s="2" customFormat="1" ht="20.25" customHeight="1" thickTop="1">
      <c r="A29" s="5"/>
      <c r="B29" s="195">
        <v>12</v>
      </c>
      <c r="C29" s="6"/>
      <c r="D29" s="59"/>
      <c r="E29" s="220" t="s">
        <v>155</v>
      </c>
      <c r="F29" s="171" t="s">
        <v>75</v>
      </c>
      <c r="G29" s="194"/>
      <c r="H29" s="194"/>
      <c r="I29" s="194"/>
      <c r="J29" s="194"/>
      <c r="K29" s="6"/>
      <c r="L29" s="4"/>
      <c r="M29" s="6"/>
      <c r="N29" s="4"/>
      <c r="O29" s="228" t="s">
        <v>139</v>
      </c>
      <c r="P29" s="241" t="s">
        <v>516</v>
      </c>
      <c r="Q29" s="217" t="s">
        <v>156</v>
      </c>
      <c r="R29" s="171" t="s">
        <v>75</v>
      </c>
      <c r="S29" s="217"/>
      <c r="T29" s="6"/>
      <c r="U29" s="6" t="s">
        <v>331</v>
      </c>
      <c r="V29" s="171" t="s">
        <v>75</v>
      </c>
      <c r="W29" s="6"/>
      <c r="X29" s="6"/>
      <c r="Y29" s="6" t="s">
        <v>333</v>
      </c>
      <c r="Z29" s="171" t="s">
        <v>75</v>
      </c>
      <c r="AA29" s="6"/>
      <c r="AB29" s="6"/>
      <c r="AC29" s="6" t="s">
        <v>334</v>
      </c>
      <c r="AD29" s="171" t="s">
        <v>75</v>
      </c>
      <c r="AE29" s="6"/>
      <c r="AF29" s="6"/>
      <c r="AH29" s="227"/>
      <c r="AI29" s="227"/>
      <c r="AJ29" s="16"/>
      <c r="AK29" s="16"/>
    </row>
    <row r="30" spans="1:37" s="2" customFormat="1" ht="20.25" customHeight="1">
      <c r="A30" s="192" t="s">
        <v>251</v>
      </c>
      <c r="B30" s="4">
        <v>13</v>
      </c>
      <c r="C30" s="6"/>
      <c r="D30" s="59"/>
      <c r="E30" s="6" t="s">
        <v>114</v>
      </c>
      <c r="F30" s="6"/>
      <c r="G30" s="6"/>
      <c r="H30" s="6"/>
      <c r="I30" s="6"/>
      <c r="J30" s="6"/>
      <c r="K30" s="6"/>
      <c r="L30" s="6"/>
      <c r="M30" s="6"/>
      <c r="N30" s="4"/>
      <c r="O30" s="216" t="s">
        <v>1</v>
      </c>
      <c r="P30" s="233"/>
      <c r="Q30" s="25" t="s">
        <v>515</v>
      </c>
      <c r="R30" s="171" t="s">
        <v>75</v>
      </c>
      <c r="S30" s="25"/>
      <c r="T30" s="6"/>
      <c r="U30" s="59" t="s">
        <v>322</v>
      </c>
      <c r="V30" s="171" t="s">
        <v>75</v>
      </c>
      <c r="W30" s="6"/>
      <c r="X30" s="6"/>
      <c r="Y30" s="6"/>
      <c r="Z30" s="6"/>
      <c r="AA30" s="6"/>
      <c r="AB30" s="6"/>
      <c r="AC30" s="6"/>
      <c r="AD30" s="215"/>
      <c r="AE30" s="6"/>
      <c r="AF30" s="6"/>
    </row>
    <row r="31" spans="1:37" s="2" customFormat="1" ht="20.25" customHeight="1">
      <c r="A31" s="193"/>
      <c r="B31" s="4">
        <v>14</v>
      </c>
      <c r="C31" s="6"/>
      <c r="D31" s="6"/>
      <c r="E31" s="6"/>
      <c r="F31" s="6"/>
      <c r="G31" s="6"/>
      <c r="H31" s="6"/>
      <c r="I31" s="6"/>
      <c r="J31" s="6"/>
      <c r="K31" s="6"/>
      <c r="L31" s="6"/>
      <c r="M31" s="6"/>
      <c r="N31" s="6"/>
      <c r="O31" s="216"/>
      <c r="P31" s="226"/>
      <c r="Q31" s="192" t="s">
        <v>1</v>
      </c>
      <c r="R31" s="171"/>
      <c r="S31" s="171"/>
      <c r="T31" s="6"/>
      <c r="U31" s="6" t="s">
        <v>323</v>
      </c>
      <c r="V31" s="6"/>
      <c r="W31" s="6"/>
      <c r="X31" s="6"/>
      <c r="Y31" s="6"/>
      <c r="Z31" s="6"/>
      <c r="AA31" s="6"/>
      <c r="AB31" s="6"/>
      <c r="AC31" s="6"/>
      <c r="AD31" s="6"/>
      <c r="AE31" s="6"/>
      <c r="AF31" s="6"/>
    </row>
    <row r="32" spans="1:37" s="2" customFormat="1" ht="20.25" customHeight="1">
      <c r="A32" s="4"/>
      <c r="B32" s="4">
        <v>15</v>
      </c>
      <c r="C32" s="6"/>
      <c r="D32" s="6"/>
      <c r="E32" s="6"/>
      <c r="F32" s="6"/>
      <c r="G32" s="4"/>
      <c r="H32" s="6"/>
      <c r="I32" s="6"/>
      <c r="J32" s="6"/>
      <c r="K32" s="6"/>
      <c r="L32" s="6"/>
      <c r="M32" s="6"/>
      <c r="N32" s="6"/>
      <c r="O32" s="216"/>
      <c r="P32" s="226"/>
      <c r="Q32" s="25"/>
      <c r="R32" s="6"/>
      <c r="S32" s="25"/>
      <c r="T32" s="6"/>
      <c r="U32" s="6"/>
      <c r="V32" s="6"/>
      <c r="W32" s="6"/>
      <c r="X32" s="6"/>
      <c r="Y32" s="6"/>
      <c r="Z32" s="6"/>
      <c r="AA32" s="6"/>
      <c r="AB32" s="6"/>
      <c r="AC32" s="6"/>
      <c r="AD32" s="6"/>
      <c r="AE32" s="6"/>
      <c r="AF32" s="6"/>
    </row>
    <row r="33" spans="3:3" ht="20.25" customHeight="1">
      <c r="C33" s="140" t="s">
        <v>87</v>
      </c>
    </row>
    <row r="34" spans="3:3" ht="20.25" customHeight="1">
      <c r="C34" s="140" t="s">
        <v>252</v>
      </c>
    </row>
    <row r="35" spans="3:3" ht="20.25" customHeight="1">
      <c r="C35" s="20" t="s">
        <v>76</v>
      </c>
    </row>
  </sheetData>
  <mergeCells count="22">
    <mergeCell ref="I1:V1"/>
    <mergeCell ref="B2:Q2"/>
    <mergeCell ref="B8:AA8"/>
    <mergeCell ref="A14:AE14"/>
    <mergeCell ref="A16:B16"/>
    <mergeCell ref="C16:N16"/>
    <mergeCell ref="O16:AF16"/>
    <mergeCell ref="C17:D17"/>
    <mergeCell ref="E17:F17"/>
    <mergeCell ref="G17:H17"/>
    <mergeCell ref="I17:J17"/>
    <mergeCell ref="K17:L17"/>
    <mergeCell ref="M17:N17"/>
    <mergeCell ref="AA17:AB17"/>
    <mergeCell ref="AC17:AD17"/>
    <mergeCell ref="AE17:AF17"/>
    <mergeCell ref="O17:P17"/>
    <mergeCell ref="Q17:R17"/>
    <mergeCell ref="S17:T17"/>
    <mergeCell ref="U17:V17"/>
    <mergeCell ref="W17:X17"/>
    <mergeCell ref="Y17:Z17"/>
  </mergeCells>
  <phoneticPr fontId="2"/>
  <pageMargins left="0.70866141732283472" right="0.70866141732283472" top="0.74803149606299213" bottom="0.74803149606299213" header="0.31496062992125984" footer="0.31496062992125984"/>
  <pageSetup paperSize="9" scale="78" orientation="landscape" horizontalDpi="4294967293" verticalDpi="0" r:id="rId1"/>
</worksheet>
</file>

<file path=xl/worksheets/sheet4.xml><?xml version="1.0" encoding="utf-8"?>
<worksheet xmlns="http://schemas.openxmlformats.org/spreadsheetml/2006/main" xmlns:r="http://schemas.openxmlformats.org/officeDocument/2006/relationships">
  <dimension ref="A1:X216"/>
  <sheetViews>
    <sheetView view="pageBreakPreview" topLeftCell="C1" zoomScale="60" zoomScaleNormal="100" workbookViewId="0">
      <selection activeCell="L26" sqref="L26"/>
    </sheetView>
  </sheetViews>
  <sheetFormatPr defaultRowHeight="12.75"/>
  <cols>
    <col min="1" max="1" width="4.5" style="1" customWidth="1"/>
    <col min="2" max="2" width="4.625" style="1" customWidth="1"/>
    <col min="3" max="4" width="4.125" style="1" customWidth="1"/>
    <col min="5" max="5" width="7.625" style="1" customWidth="1"/>
    <col min="6" max="6" width="4.125" style="48" customWidth="1"/>
    <col min="7" max="7" width="38.25" style="24" customWidth="1"/>
    <col min="8" max="8" width="4" style="1" customWidth="1"/>
    <col min="9" max="9" width="3.625" style="1" customWidth="1"/>
    <col min="10" max="10" width="4.125" style="7" customWidth="1"/>
    <col min="11" max="12" width="4.5" style="7" customWidth="1"/>
    <col min="13" max="13" width="7.5" style="7" customWidth="1"/>
    <col min="14" max="14" width="4.125" style="48" customWidth="1"/>
    <col min="15" max="15" width="39.625" style="24" customWidth="1"/>
    <col min="16" max="16" width="9" style="1"/>
    <col min="17" max="17" width="6.375" style="1" customWidth="1"/>
    <col min="18" max="18" width="31.125" style="1" customWidth="1"/>
    <col min="19" max="19" width="6.375" style="1" customWidth="1"/>
    <col min="20" max="20" width="6.75" style="1" customWidth="1"/>
    <col min="21" max="21" width="6.5" style="1" customWidth="1"/>
    <col min="22" max="16384" width="9" style="1"/>
  </cols>
  <sheetData>
    <row r="1" spans="2:23" ht="36.75" customHeight="1">
      <c r="B1" s="12"/>
      <c r="C1" s="12"/>
      <c r="D1" s="12"/>
      <c r="E1" s="12"/>
      <c r="F1" s="46"/>
      <c r="J1" s="13"/>
      <c r="K1" s="13"/>
      <c r="L1" s="13"/>
      <c r="M1" s="13"/>
      <c r="N1" s="46"/>
    </row>
    <row r="2" spans="2:23" ht="102.75" customHeight="1">
      <c r="B2" s="12"/>
      <c r="C2" s="12"/>
      <c r="D2" s="12"/>
      <c r="E2" s="12" t="s">
        <v>86</v>
      </c>
      <c r="F2" s="46"/>
      <c r="G2" s="42"/>
      <c r="H2" s="43"/>
      <c r="J2" s="12"/>
      <c r="K2" s="12"/>
      <c r="L2" s="12" t="s">
        <v>51</v>
      </c>
      <c r="M2" s="12" t="s">
        <v>86</v>
      </c>
      <c r="N2" s="46"/>
      <c r="O2" s="51"/>
    </row>
    <row r="3" spans="2:23">
      <c r="B3" s="15" t="s">
        <v>39</v>
      </c>
      <c r="C3" s="15"/>
      <c r="D3" s="15"/>
      <c r="E3" s="15"/>
      <c r="F3" s="47" t="s">
        <v>37</v>
      </c>
      <c r="G3" s="24" t="s">
        <v>258</v>
      </c>
      <c r="J3" s="15" t="s">
        <v>39</v>
      </c>
      <c r="K3" s="15"/>
      <c r="L3" s="15" t="s">
        <v>39</v>
      </c>
      <c r="M3" s="15"/>
      <c r="N3" s="47" t="s">
        <v>37</v>
      </c>
      <c r="O3" s="51" t="s">
        <v>261</v>
      </c>
      <c r="Q3" s="2">
        <v>2013</v>
      </c>
      <c r="R3" s="39" t="s">
        <v>257</v>
      </c>
      <c r="S3" s="19"/>
      <c r="T3" s="52"/>
    </row>
    <row r="4" spans="2:23">
      <c r="B4" s="15" t="s">
        <v>39</v>
      </c>
      <c r="C4" s="15"/>
      <c r="D4" s="15"/>
      <c r="E4" s="15"/>
      <c r="F4" s="47" t="s">
        <v>38</v>
      </c>
      <c r="G4" s="24" t="s">
        <v>259</v>
      </c>
      <c r="H4" s="19"/>
      <c r="J4" s="15" t="s">
        <v>39</v>
      </c>
      <c r="K4" s="15"/>
      <c r="L4" s="15" t="s">
        <v>39</v>
      </c>
      <c r="M4" s="15"/>
      <c r="N4" s="47" t="s">
        <v>38</v>
      </c>
      <c r="O4" s="51" t="s">
        <v>262</v>
      </c>
      <c r="Q4" s="41"/>
      <c r="R4" s="41" t="s">
        <v>52</v>
      </c>
      <c r="S4" s="45" t="s">
        <v>72</v>
      </c>
      <c r="T4" s="59" t="s">
        <v>59</v>
      </c>
      <c r="U4" s="41" t="s">
        <v>101</v>
      </c>
      <c r="V4" s="4" t="s">
        <v>102</v>
      </c>
      <c r="W4" s="4" t="s">
        <v>103</v>
      </c>
    </row>
    <row r="5" spans="2:23">
      <c r="B5" s="15" t="s">
        <v>39</v>
      </c>
      <c r="C5" s="15"/>
      <c r="D5" s="15"/>
      <c r="E5" s="15"/>
      <c r="F5" s="47" t="s">
        <v>88</v>
      </c>
      <c r="G5" s="166" t="s">
        <v>260</v>
      </c>
      <c r="H5" s="19"/>
      <c r="J5" s="15" t="s">
        <v>39</v>
      </c>
      <c r="K5" s="15"/>
      <c r="L5" s="15" t="s">
        <v>39</v>
      </c>
      <c r="M5" s="15"/>
      <c r="N5" s="47" t="s">
        <v>88</v>
      </c>
      <c r="O5" s="196" t="s">
        <v>263</v>
      </c>
      <c r="Q5" s="41">
        <v>1</v>
      </c>
      <c r="R5" s="23" t="s">
        <v>61</v>
      </c>
      <c r="S5" s="21">
        <v>2.5</v>
      </c>
      <c r="T5" s="21">
        <v>2.5</v>
      </c>
      <c r="U5" s="61">
        <f>SUM(S5:T5)</f>
        <v>5</v>
      </c>
      <c r="V5" s="17">
        <f>PRODUCT(U5*1500)</f>
        <v>7500</v>
      </c>
      <c r="W5" s="17"/>
    </row>
    <row r="6" spans="2:23">
      <c r="B6" s="15" t="s">
        <v>39</v>
      </c>
      <c r="C6" s="15"/>
      <c r="D6" s="15"/>
      <c r="E6" s="15"/>
      <c r="F6" s="47" t="s">
        <v>89</v>
      </c>
      <c r="G6" s="24" t="s">
        <v>264</v>
      </c>
      <c r="H6" s="19"/>
      <c r="J6" s="15" t="s">
        <v>39</v>
      </c>
      <c r="K6" s="15"/>
      <c r="L6" s="15" t="s">
        <v>39</v>
      </c>
      <c r="M6" s="15"/>
      <c r="N6" s="47" t="s">
        <v>89</v>
      </c>
      <c r="O6" s="51" t="s">
        <v>269</v>
      </c>
      <c r="Q6" s="40">
        <v>2</v>
      </c>
      <c r="R6" s="23" t="s">
        <v>62</v>
      </c>
      <c r="S6" s="38">
        <v>5</v>
      </c>
      <c r="T6" s="38">
        <v>5</v>
      </c>
      <c r="U6" s="61">
        <f t="shared" ref="U6:U24" si="0">SUM(S6:T6)</f>
        <v>10</v>
      </c>
      <c r="V6" s="17">
        <f t="shared" ref="V6:V24" si="1">PRODUCT(U6*1500)</f>
        <v>15000</v>
      </c>
      <c r="W6" s="17"/>
    </row>
    <row r="7" spans="2:23">
      <c r="B7" s="15" t="s">
        <v>39</v>
      </c>
      <c r="C7" s="15"/>
      <c r="D7" s="15"/>
      <c r="E7" s="15"/>
      <c r="F7" s="47" t="s">
        <v>90</v>
      </c>
      <c r="G7" s="24" t="s">
        <v>265</v>
      </c>
      <c r="H7" s="19"/>
      <c r="J7" s="15" t="s">
        <v>39</v>
      </c>
      <c r="K7" s="15"/>
      <c r="L7" s="15" t="s">
        <v>39</v>
      </c>
      <c r="M7" s="15"/>
      <c r="N7" s="47" t="s">
        <v>90</v>
      </c>
      <c r="O7" s="51" t="s">
        <v>270</v>
      </c>
      <c r="Q7" s="40">
        <v>3</v>
      </c>
      <c r="R7" s="23" t="s">
        <v>104</v>
      </c>
      <c r="S7" s="38">
        <v>1</v>
      </c>
      <c r="T7" s="38">
        <v>2</v>
      </c>
      <c r="U7" s="61">
        <f t="shared" si="0"/>
        <v>3</v>
      </c>
      <c r="V7" s="17">
        <f t="shared" si="1"/>
        <v>4500</v>
      </c>
      <c r="W7" s="18"/>
    </row>
    <row r="8" spans="2:23">
      <c r="B8" s="15" t="s">
        <v>39</v>
      </c>
      <c r="C8" s="15"/>
      <c r="D8" s="15"/>
      <c r="E8" s="15"/>
      <c r="F8" s="47" t="s">
        <v>91</v>
      </c>
      <c r="G8" s="24" t="s">
        <v>266</v>
      </c>
      <c r="H8" s="19"/>
      <c r="J8" s="15" t="s">
        <v>39</v>
      </c>
      <c r="K8" s="15"/>
      <c r="L8" s="15" t="s">
        <v>39</v>
      </c>
      <c r="M8" s="15"/>
      <c r="N8" s="47" t="s">
        <v>91</v>
      </c>
      <c r="O8" s="51" t="s">
        <v>271</v>
      </c>
      <c r="Q8" s="40">
        <v>4</v>
      </c>
      <c r="R8" s="23" t="s">
        <v>64</v>
      </c>
      <c r="S8" s="21">
        <v>1</v>
      </c>
      <c r="T8" s="21">
        <v>7.5</v>
      </c>
      <c r="U8" s="61">
        <f t="shared" si="0"/>
        <v>8.5</v>
      </c>
      <c r="V8" s="17">
        <f t="shared" si="1"/>
        <v>12750</v>
      </c>
      <c r="W8" s="18"/>
    </row>
    <row r="9" spans="2:23">
      <c r="B9" s="15" t="s">
        <v>39</v>
      </c>
      <c r="C9" s="15"/>
      <c r="D9" s="15"/>
      <c r="E9" s="15"/>
      <c r="F9" s="47" t="s">
        <v>92</v>
      </c>
      <c r="G9" s="24" t="s">
        <v>267</v>
      </c>
      <c r="H9" s="19"/>
      <c r="J9" s="15" t="s">
        <v>39</v>
      </c>
      <c r="K9" s="15"/>
      <c r="L9" s="15" t="s">
        <v>39</v>
      </c>
      <c r="M9" s="15"/>
      <c r="N9" s="47" t="s">
        <v>92</v>
      </c>
      <c r="O9" s="51" t="s">
        <v>273</v>
      </c>
      <c r="Q9" s="40">
        <v>5</v>
      </c>
      <c r="R9" s="23" t="s">
        <v>65</v>
      </c>
      <c r="S9" s="21">
        <v>2</v>
      </c>
      <c r="T9" s="21">
        <v>5</v>
      </c>
      <c r="U9" s="61">
        <f t="shared" si="0"/>
        <v>7</v>
      </c>
      <c r="V9" s="17">
        <f t="shared" si="1"/>
        <v>10500</v>
      </c>
      <c r="W9" s="18"/>
    </row>
    <row r="10" spans="2:23">
      <c r="B10" s="15" t="s">
        <v>39</v>
      </c>
      <c r="C10" s="15"/>
      <c r="D10" s="15"/>
      <c r="E10" s="15"/>
      <c r="F10" s="47" t="s">
        <v>93</v>
      </c>
      <c r="G10" s="24" t="s">
        <v>268</v>
      </c>
      <c r="H10" s="19"/>
      <c r="J10" s="15" t="s">
        <v>39</v>
      </c>
      <c r="K10" s="15"/>
      <c r="L10" s="15" t="s">
        <v>39</v>
      </c>
      <c r="M10" s="15"/>
      <c r="N10" s="47" t="s">
        <v>272</v>
      </c>
      <c r="O10" s="51" t="s">
        <v>274</v>
      </c>
      <c r="Q10" s="40">
        <v>6</v>
      </c>
      <c r="R10" s="23" t="s">
        <v>63</v>
      </c>
      <c r="S10" s="21">
        <v>3</v>
      </c>
      <c r="T10" s="21">
        <v>8</v>
      </c>
      <c r="U10" s="61">
        <f t="shared" si="0"/>
        <v>11</v>
      </c>
      <c r="V10" s="17">
        <f t="shared" si="1"/>
        <v>16500</v>
      </c>
      <c r="W10" s="18"/>
    </row>
    <row r="11" spans="2:23">
      <c r="B11" s="15" t="s">
        <v>39</v>
      </c>
      <c r="C11" s="15"/>
      <c r="D11" s="15"/>
      <c r="E11" s="15"/>
      <c r="F11" s="47" t="s">
        <v>94</v>
      </c>
      <c r="G11" s="24" t="s">
        <v>275</v>
      </c>
      <c r="H11" s="19"/>
      <c r="J11" s="15" t="s">
        <v>39</v>
      </c>
      <c r="K11" s="15"/>
      <c r="L11" s="15" t="s">
        <v>39</v>
      </c>
      <c r="M11" s="15"/>
      <c r="N11" s="47" t="s">
        <v>94</v>
      </c>
      <c r="O11" s="51" t="s">
        <v>276</v>
      </c>
      <c r="Q11" s="40">
        <v>7</v>
      </c>
      <c r="R11" s="23" t="s">
        <v>80</v>
      </c>
      <c r="S11" s="155"/>
      <c r="T11" s="21">
        <v>3</v>
      </c>
      <c r="U11" s="61">
        <f t="shared" si="0"/>
        <v>3</v>
      </c>
      <c r="V11" s="17">
        <f t="shared" si="1"/>
        <v>4500</v>
      </c>
      <c r="W11" s="18"/>
    </row>
    <row r="12" spans="2:23">
      <c r="B12" s="15" t="s">
        <v>39</v>
      </c>
      <c r="C12" s="15"/>
      <c r="D12" s="15"/>
      <c r="E12" s="15"/>
      <c r="F12" s="47" t="s">
        <v>95</v>
      </c>
      <c r="G12" s="24" t="s">
        <v>278</v>
      </c>
      <c r="H12" s="19"/>
      <c r="J12" s="15" t="s">
        <v>39</v>
      </c>
      <c r="K12" s="15"/>
      <c r="L12" s="15" t="s">
        <v>39</v>
      </c>
      <c r="M12" s="15"/>
      <c r="N12" s="47" t="s">
        <v>95</v>
      </c>
      <c r="O12" s="51" t="s">
        <v>277</v>
      </c>
      <c r="Q12" s="40">
        <v>8</v>
      </c>
      <c r="R12" s="23" t="s">
        <v>67</v>
      </c>
      <c r="S12" s="21">
        <v>2</v>
      </c>
      <c r="T12" s="21">
        <v>4</v>
      </c>
      <c r="U12" s="61">
        <f t="shared" si="0"/>
        <v>6</v>
      </c>
      <c r="V12" s="17">
        <f t="shared" si="1"/>
        <v>9000</v>
      </c>
      <c r="W12" s="18">
        <v>9000</v>
      </c>
    </row>
    <row r="13" spans="2:23">
      <c r="B13" s="15" t="s">
        <v>39</v>
      </c>
      <c r="C13" s="15"/>
      <c r="D13" s="15"/>
      <c r="E13" s="15"/>
      <c r="F13" s="47" t="s">
        <v>96</v>
      </c>
      <c r="G13" s="24" t="s">
        <v>287</v>
      </c>
      <c r="H13" s="19"/>
      <c r="J13" s="15" t="s">
        <v>39</v>
      </c>
      <c r="K13" s="15"/>
      <c r="L13" s="15" t="s">
        <v>39</v>
      </c>
      <c r="M13" s="15"/>
      <c r="N13" s="47" t="s">
        <v>96</v>
      </c>
      <c r="O13" s="51" t="s">
        <v>279</v>
      </c>
      <c r="Q13" s="40">
        <v>9</v>
      </c>
      <c r="R13" s="23" t="s">
        <v>66</v>
      </c>
      <c r="S13" s="21">
        <v>1.5</v>
      </c>
      <c r="T13" s="21">
        <v>3</v>
      </c>
      <c r="U13" s="61">
        <f t="shared" si="0"/>
        <v>4.5</v>
      </c>
      <c r="V13" s="17">
        <f t="shared" si="1"/>
        <v>6750</v>
      </c>
      <c r="W13" s="18"/>
    </row>
    <row r="14" spans="2:23">
      <c r="B14" s="15" t="s">
        <v>39</v>
      </c>
      <c r="C14" s="15"/>
      <c r="D14" s="15"/>
      <c r="E14" s="15"/>
      <c r="F14" s="47" t="s">
        <v>97</v>
      </c>
      <c r="G14" s="24" t="s">
        <v>288</v>
      </c>
      <c r="H14" s="19"/>
      <c r="J14" s="15" t="s">
        <v>39</v>
      </c>
      <c r="K14" s="15"/>
      <c r="L14" s="15" t="s">
        <v>39</v>
      </c>
      <c r="M14" s="15"/>
      <c r="N14" s="47" t="s">
        <v>97</v>
      </c>
      <c r="O14" s="51" t="s">
        <v>280</v>
      </c>
      <c r="Q14" s="40">
        <v>10</v>
      </c>
      <c r="R14" s="23" t="s">
        <v>0</v>
      </c>
      <c r="S14" s="21">
        <v>7</v>
      </c>
      <c r="T14" s="21">
        <v>1.5</v>
      </c>
      <c r="U14" s="61">
        <f t="shared" si="0"/>
        <v>8.5</v>
      </c>
      <c r="V14" s="17">
        <f t="shared" si="1"/>
        <v>12750</v>
      </c>
      <c r="W14" s="18"/>
    </row>
    <row r="15" spans="2:23">
      <c r="B15" s="15" t="s">
        <v>39</v>
      </c>
      <c r="C15" s="15"/>
      <c r="D15" s="15"/>
      <c r="E15" s="15"/>
      <c r="F15" s="47" t="s">
        <v>98</v>
      </c>
      <c r="G15" s="24" t="s">
        <v>352</v>
      </c>
      <c r="H15" s="19"/>
      <c r="J15" s="15" t="s">
        <v>123</v>
      </c>
      <c r="K15" s="15"/>
      <c r="L15" s="15" t="s">
        <v>123</v>
      </c>
      <c r="M15" s="15"/>
      <c r="N15" s="47" t="s">
        <v>98</v>
      </c>
      <c r="O15" s="51" t="s">
        <v>281</v>
      </c>
      <c r="Q15" s="40">
        <v>11</v>
      </c>
      <c r="R15" s="23" t="s">
        <v>143</v>
      </c>
      <c r="S15" s="21">
        <v>1</v>
      </c>
      <c r="T15" s="21">
        <v>4</v>
      </c>
      <c r="U15" s="61">
        <f t="shared" si="0"/>
        <v>5</v>
      </c>
      <c r="V15" s="17">
        <f t="shared" si="1"/>
        <v>7500</v>
      </c>
      <c r="W15" s="18"/>
    </row>
    <row r="16" spans="2:23">
      <c r="B16" s="15" t="s">
        <v>39</v>
      </c>
      <c r="C16" s="15"/>
      <c r="D16" s="15"/>
      <c r="E16" s="15"/>
      <c r="F16" s="47" t="s">
        <v>2</v>
      </c>
      <c r="G16" s="24" t="s">
        <v>353</v>
      </c>
      <c r="H16" s="19"/>
      <c r="J16" s="15" t="s">
        <v>124</v>
      </c>
      <c r="K16" s="15"/>
      <c r="L16" s="15" t="s">
        <v>124</v>
      </c>
      <c r="M16" s="15"/>
      <c r="N16" s="47" t="s">
        <v>2</v>
      </c>
      <c r="O16" s="51" t="s">
        <v>282</v>
      </c>
      <c r="Q16" s="40">
        <v>12</v>
      </c>
      <c r="R16" s="23" t="s">
        <v>74</v>
      </c>
      <c r="S16" s="38">
        <v>2</v>
      </c>
      <c r="T16" s="38">
        <v>6</v>
      </c>
      <c r="U16" s="61">
        <f t="shared" si="0"/>
        <v>8</v>
      </c>
      <c r="V16" s="17">
        <f t="shared" si="1"/>
        <v>12000</v>
      </c>
      <c r="W16" s="18"/>
    </row>
    <row r="17" spans="1:24">
      <c r="B17" s="15" t="s">
        <v>39</v>
      </c>
      <c r="C17" s="15"/>
      <c r="D17" s="15"/>
      <c r="E17" s="15"/>
      <c r="F17" s="47" t="s">
        <v>3</v>
      </c>
      <c r="G17" s="24" t="s">
        <v>354</v>
      </c>
      <c r="H17" s="19"/>
      <c r="J17" s="15" t="s">
        <v>125</v>
      </c>
      <c r="K17" s="15"/>
      <c r="L17" s="15" t="s">
        <v>125</v>
      </c>
      <c r="M17" s="15"/>
      <c r="N17" s="47" t="s">
        <v>3</v>
      </c>
      <c r="O17" s="51" t="s">
        <v>283</v>
      </c>
      <c r="Q17" s="40">
        <v>13</v>
      </c>
      <c r="R17" s="23" t="s">
        <v>73</v>
      </c>
      <c r="S17" s="21">
        <v>3</v>
      </c>
      <c r="T17" s="21">
        <v>4</v>
      </c>
      <c r="U17" s="61">
        <f t="shared" si="0"/>
        <v>7</v>
      </c>
      <c r="V17" s="17">
        <f t="shared" si="1"/>
        <v>10500</v>
      </c>
      <c r="W17" s="18"/>
    </row>
    <row r="18" spans="1:24">
      <c r="B18" s="165"/>
      <c r="C18" s="165"/>
      <c r="D18" s="165"/>
      <c r="E18" s="15"/>
      <c r="F18" s="47" t="s">
        <v>4</v>
      </c>
      <c r="G18" s="24" t="s">
        <v>366</v>
      </c>
      <c r="H18" s="19"/>
      <c r="J18" s="15" t="s">
        <v>126</v>
      </c>
      <c r="K18" s="15"/>
      <c r="L18" s="15" t="s">
        <v>126</v>
      </c>
      <c r="M18" s="15"/>
      <c r="N18" s="47" t="s">
        <v>4</v>
      </c>
      <c r="O18" s="51" t="s">
        <v>284</v>
      </c>
      <c r="Q18" s="40">
        <v>14</v>
      </c>
      <c r="R18" s="23" t="s">
        <v>119</v>
      </c>
      <c r="S18" s="155"/>
      <c r="T18" s="155"/>
      <c r="U18" s="61">
        <f t="shared" si="0"/>
        <v>0</v>
      </c>
      <c r="V18" s="17">
        <f t="shared" si="1"/>
        <v>0</v>
      </c>
      <c r="W18" s="18"/>
    </row>
    <row r="19" spans="1:24">
      <c r="B19" s="15" t="s">
        <v>39</v>
      </c>
      <c r="C19" s="15"/>
      <c r="D19" s="15"/>
      <c r="E19" s="15"/>
      <c r="F19" s="47" t="s">
        <v>5</v>
      </c>
      <c r="G19" s="24" t="s">
        <v>367</v>
      </c>
      <c r="H19" s="19"/>
      <c r="J19" s="15" t="s">
        <v>127</v>
      </c>
      <c r="K19" s="15"/>
      <c r="L19" s="15" t="s">
        <v>127</v>
      </c>
      <c r="M19" s="15"/>
      <c r="N19" s="47" t="s">
        <v>5</v>
      </c>
      <c r="O19" s="51" t="s">
        <v>285</v>
      </c>
      <c r="Q19" s="40">
        <v>15</v>
      </c>
      <c r="R19" s="53" t="s">
        <v>121</v>
      </c>
      <c r="S19" s="21">
        <v>2</v>
      </c>
      <c r="T19" s="21">
        <v>8</v>
      </c>
      <c r="U19" s="61">
        <f t="shared" si="0"/>
        <v>10</v>
      </c>
      <c r="V19" s="17">
        <f t="shared" si="1"/>
        <v>15000</v>
      </c>
      <c r="W19" s="18"/>
    </row>
    <row r="20" spans="1:24">
      <c r="B20" s="15" t="s">
        <v>39</v>
      </c>
      <c r="C20" s="15"/>
      <c r="D20" s="15"/>
      <c r="E20" s="15"/>
      <c r="F20" s="47" t="s">
        <v>6</v>
      </c>
      <c r="G20" s="166" t="s">
        <v>448</v>
      </c>
      <c r="H20" s="19"/>
      <c r="J20" s="15" t="s">
        <v>128</v>
      </c>
      <c r="K20" s="15"/>
      <c r="L20" s="15" t="s">
        <v>128</v>
      </c>
      <c r="M20" s="15"/>
      <c r="N20" s="47" t="s">
        <v>6</v>
      </c>
      <c r="O20" s="196" t="s">
        <v>286</v>
      </c>
      <c r="Q20" s="40">
        <v>16</v>
      </c>
      <c r="R20" s="188" t="s">
        <v>84</v>
      </c>
      <c r="S20" s="155"/>
      <c r="T20" s="155"/>
      <c r="U20" s="61">
        <f t="shared" si="0"/>
        <v>0</v>
      </c>
      <c r="V20" s="17">
        <f t="shared" si="1"/>
        <v>0</v>
      </c>
      <c r="W20" s="18"/>
    </row>
    <row r="21" spans="1:24">
      <c r="B21" s="15" t="s">
        <v>39</v>
      </c>
      <c r="C21" s="15"/>
      <c r="D21" s="15"/>
      <c r="E21" s="15"/>
      <c r="F21" s="47" t="s">
        <v>7</v>
      </c>
      <c r="G21" s="24" t="s">
        <v>372</v>
      </c>
      <c r="H21" s="19"/>
      <c r="J21" s="15" t="s">
        <v>129</v>
      </c>
      <c r="K21" s="15"/>
      <c r="L21" s="15" t="s">
        <v>129</v>
      </c>
      <c r="M21" s="15"/>
      <c r="N21" s="47" t="s">
        <v>7</v>
      </c>
      <c r="O21" s="51" t="s">
        <v>347</v>
      </c>
      <c r="Q21" s="40">
        <v>17</v>
      </c>
      <c r="R21" s="18" t="s">
        <v>85</v>
      </c>
      <c r="S21" s="21">
        <v>2.5</v>
      </c>
      <c r="T21" s="21">
        <v>2.5</v>
      </c>
      <c r="U21" s="61">
        <f t="shared" si="0"/>
        <v>5</v>
      </c>
      <c r="V21" s="17">
        <f t="shared" si="1"/>
        <v>7500</v>
      </c>
      <c r="W21" s="17"/>
    </row>
    <row r="22" spans="1:24">
      <c r="B22" s="15" t="s">
        <v>39</v>
      </c>
      <c r="C22" s="15"/>
      <c r="D22" s="15"/>
      <c r="E22" s="15"/>
      <c r="F22" s="47" t="s">
        <v>8</v>
      </c>
      <c r="G22" s="24" t="s">
        <v>376</v>
      </c>
      <c r="J22" s="15" t="s">
        <v>130</v>
      </c>
      <c r="K22" s="15"/>
      <c r="L22" s="15" t="s">
        <v>130</v>
      </c>
      <c r="M22" s="15"/>
      <c r="N22" s="47" t="s">
        <v>8</v>
      </c>
      <c r="O22" s="51" t="s">
        <v>348</v>
      </c>
      <c r="P22" s="79"/>
      <c r="Q22" s="40">
        <v>18</v>
      </c>
      <c r="R22" s="18" t="s">
        <v>140</v>
      </c>
      <c r="S22" s="155"/>
      <c r="T22" s="21">
        <v>3</v>
      </c>
      <c r="U22" s="61">
        <f t="shared" si="0"/>
        <v>3</v>
      </c>
      <c r="V22" s="17">
        <f t="shared" si="1"/>
        <v>4500</v>
      </c>
      <c r="W22" s="17"/>
    </row>
    <row r="23" spans="1:24" ht="14.25" customHeight="1">
      <c r="A23" s="158"/>
      <c r="B23" s="158"/>
      <c r="C23" s="158"/>
      <c r="D23" s="158"/>
      <c r="E23" s="158"/>
      <c r="F23" s="47" t="s">
        <v>9</v>
      </c>
      <c r="G23" s="24" t="s">
        <v>377</v>
      </c>
      <c r="H23" s="10"/>
      <c r="J23" s="15" t="s">
        <v>131</v>
      </c>
      <c r="K23" s="15"/>
      <c r="L23" s="15" t="s">
        <v>131</v>
      </c>
      <c r="M23" s="15"/>
      <c r="N23" s="47" t="s">
        <v>9</v>
      </c>
      <c r="O23" s="24" t="s">
        <v>349</v>
      </c>
      <c r="Q23" s="40">
        <v>19</v>
      </c>
      <c r="R23" s="18" t="s">
        <v>148</v>
      </c>
      <c r="S23" s="21">
        <v>3</v>
      </c>
      <c r="T23" s="21">
        <v>2.5</v>
      </c>
      <c r="U23" s="61">
        <f t="shared" si="0"/>
        <v>5.5</v>
      </c>
      <c r="V23" s="17">
        <f t="shared" si="1"/>
        <v>8250</v>
      </c>
      <c r="W23" s="17"/>
    </row>
    <row r="24" spans="1:24" ht="13.5" thickBot="1">
      <c r="B24" s="15" t="s">
        <v>39</v>
      </c>
      <c r="C24" s="15"/>
      <c r="D24" s="15"/>
      <c r="E24" s="15"/>
      <c r="F24" s="47" t="s">
        <v>10</v>
      </c>
      <c r="G24" s="24" t="s">
        <v>378</v>
      </c>
      <c r="J24" s="15" t="s">
        <v>132</v>
      </c>
      <c r="K24" s="15"/>
      <c r="L24" s="15" t="s">
        <v>132</v>
      </c>
      <c r="M24" s="15"/>
      <c r="N24" s="47" t="s">
        <v>10</v>
      </c>
      <c r="O24" s="51" t="s">
        <v>350</v>
      </c>
      <c r="Q24" s="40">
        <v>20</v>
      </c>
      <c r="R24" s="1" t="s">
        <v>149</v>
      </c>
      <c r="S24" s="164">
        <v>1</v>
      </c>
      <c r="T24" s="164">
        <v>1</v>
      </c>
      <c r="U24" s="61">
        <f t="shared" si="0"/>
        <v>2</v>
      </c>
      <c r="V24" s="17">
        <f t="shared" si="1"/>
        <v>3000</v>
      </c>
      <c r="W24" s="153"/>
      <c r="X24" s="150"/>
    </row>
    <row r="25" spans="1:24" ht="15" customHeight="1" thickTop="1">
      <c r="B25" s="15" t="s">
        <v>39</v>
      </c>
      <c r="C25" s="15"/>
      <c r="D25" s="15"/>
      <c r="E25" s="15"/>
      <c r="F25" s="47" t="s">
        <v>11</v>
      </c>
      <c r="G25" s="24" t="s">
        <v>379</v>
      </c>
      <c r="J25" s="15" t="s">
        <v>39</v>
      </c>
      <c r="K25" s="141"/>
      <c r="L25" s="15" t="s">
        <v>39</v>
      </c>
      <c r="M25" s="15"/>
      <c r="N25" s="47" t="s">
        <v>11</v>
      </c>
      <c r="O25" s="51" t="s">
        <v>351</v>
      </c>
      <c r="Q25" s="32"/>
      <c r="R25" s="32" t="s">
        <v>54</v>
      </c>
      <c r="S25" s="33">
        <f>SUM(S5:S24)</f>
        <v>39.5</v>
      </c>
      <c r="T25" s="33">
        <f>SUM(T5:T24)</f>
        <v>72.5</v>
      </c>
      <c r="U25" s="63">
        <f>SUM(U5:U24)</f>
        <v>112</v>
      </c>
      <c r="V25" s="64">
        <f>SUM(V5:V24)</f>
        <v>168000</v>
      </c>
      <c r="W25" s="65">
        <f>SUM(W5:W24)</f>
        <v>9000</v>
      </c>
      <c r="X25" s="1" t="s">
        <v>115</v>
      </c>
    </row>
    <row r="26" spans="1:24">
      <c r="B26" s="15" t="s">
        <v>39</v>
      </c>
      <c r="C26" s="15"/>
      <c r="D26" s="15"/>
      <c r="E26" s="15"/>
      <c r="F26" s="47" t="s">
        <v>12</v>
      </c>
      <c r="G26" s="24" t="s">
        <v>380</v>
      </c>
      <c r="J26" s="15" t="s">
        <v>39</v>
      </c>
      <c r="K26" s="15"/>
      <c r="L26" s="15" t="s">
        <v>39</v>
      </c>
      <c r="M26" s="15"/>
      <c r="N26" s="47" t="s">
        <v>12</v>
      </c>
      <c r="O26" s="51" t="s">
        <v>355</v>
      </c>
      <c r="Q26" s="27"/>
      <c r="R26" s="28"/>
      <c r="S26" s="471">
        <f>SUM(S25:T25)</f>
        <v>112</v>
      </c>
      <c r="T26" s="471"/>
      <c r="U26" s="31"/>
      <c r="V26" s="31"/>
      <c r="W26" s="89"/>
      <c r="X26" s="89" t="s">
        <v>116</v>
      </c>
    </row>
    <row r="27" spans="1:24">
      <c r="B27" s="15" t="s">
        <v>39</v>
      </c>
      <c r="C27" s="15"/>
      <c r="D27" s="15"/>
      <c r="E27" s="15"/>
      <c r="F27" s="47" t="s">
        <v>13</v>
      </c>
      <c r="G27" s="24" t="s">
        <v>381</v>
      </c>
      <c r="J27" s="15" t="s">
        <v>39</v>
      </c>
      <c r="K27" s="15"/>
      <c r="L27" s="15" t="s">
        <v>39</v>
      </c>
      <c r="M27" s="15"/>
      <c r="N27" s="47" t="s">
        <v>13</v>
      </c>
      <c r="O27" s="24" t="s">
        <v>356</v>
      </c>
      <c r="Q27" s="27"/>
      <c r="R27" s="28"/>
      <c r="S27" s="29"/>
      <c r="T27" s="30"/>
      <c r="U27" s="24"/>
      <c r="V27" s="24"/>
      <c r="W27" s="1">
        <f>W25-W26</f>
        <v>9000</v>
      </c>
    </row>
    <row r="28" spans="1:24">
      <c r="B28" s="15" t="s">
        <v>39</v>
      </c>
      <c r="C28" s="15"/>
      <c r="D28" s="15"/>
      <c r="E28" s="15"/>
      <c r="F28" s="47" t="s">
        <v>14</v>
      </c>
      <c r="G28" s="24" t="s">
        <v>382</v>
      </c>
      <c r="J28" s="15" t="s">
        <v>39</v>
      </c>
      <c r="K28" s="15"/>
      <c r="L28" s="15" t="s">
        <v>39</v>
      </c>
      <c r="M28" s="15"/>
      <c r="N28" s="47" t="s">
        <v>14</v>
      </c>
      <c r="O28" s="24" t="s">
        <v>357</v>
      </c>
      <c r="R28" s="152" t="s">
        <v>133</v>
      </c>
    </row>
    <row r="29" spans="1:24">
      <c r="B29" s="15" t="s">
        <v>39</v>
      </c>
      <c r="C29" s="15"/>
      <c r="D29" s="15"/>
      <c r="E29" s="15"/>
      <c r="F29" s="47" t="s">
        <v>15</v>
      </c>
      <c r="G29" s="24" t="s">
        <v>385</v>
      </c>
      <c r="J29" s="15" t="s">
        <v>39</v>
      </c>
      <c r="K29" s="15"/>
      <c r="L29" s="15" t="s">
        <v>39</v>
      </c>
      <c r="M29" s="15"/>
      <c r="N29" s="47" t="s">
        <v>15</v>
      </c>
      <c r="O29" s="50" t="s">
        <v>358</v>
      </c>
      <c r="R29" s="152" t="s">
        <v>134</v>
      </c>
    </row>
    <row r="30" spans="1:24">
      <c r="B30" s="15" t="s">
        <v>39</v>
      </c>
      <c r="C30" s="15"/>
      <c r="D30" s="15"/>
      <c r="E30" s="15"/>
      <c r="F30" s="47" t="s">
        <v>16</v>
      </c>
      <c r="G30" s="24" t="s">
        <v>390</v>
      </c>
      <c r="J30" s="15" t="s">
        <v>39</v>
      </c>
      <c r="K30" s="15"/>
      <c r="L30" s="15" t="s">
        <v>39</v>
      </c>
      <c r="M30" s="15"/>
      <c r="N30" s="47" t="s">
        <v>16</v>
      </c>
      <c r="O30" s="24" t="s">
        <v>359</v>
      </c>
      <c r="R30" s="152"/>
    </row>
    <row r="31" spans="1:24">
      <c r="B31" s="15" t="s">
        <v>39</v>
      </c>
      <c r="C31" s="15"/>
      <c r="D31" s="15"/>
      <c r="E31" s="15"/>
      <c r="F31" s="47" t="s">
        <v>17</v>
      </c>
      <c r="G31" s="24" t="s">
        <v>391</v>
      </c>
      <c r="J31" s="15" t="s">
        <v>39</v>
      </c>
      <c r="K31" s="15"/>
      <c r="L31" s="15" t="s">
        <v>39</v>
      </c>
      <c r="M31" s="15"/>
      <c r="N31" s="47" t="s">
        <v>17</v>
      </c>
      <c r="O31" s="24" t="s">
        <v>360</v>
      </c>
      <c r="Q31" s="2">
        <v>2012</v>
      </c>
      <c r="R31" s="39" t="s">
        <v>147</v>
      </c>
      <c r="S31" s="19"/>
      <c r="T31" s="52"/>
    </row>
    <row r="32" spans="1:24">
      <c r="B32" s="15" t="s">
        <v>39</v>
      </c>
      <c r="C32" s="15"/>
      <c r="D32" s="15"/>
      <c r="E32" s="15"/>
      <c r="F32" s="47" t="s">
        <v>18</v>
      </c>
      <c r="G32" s="24" t="s">
        <v>398</v>
      </c>
      <c r="H32" s="10"/>
      <c r="J32" s="15" t="s">
        <v>39</v>
      </c>
      <c r="K32" s="15"/>
      <c r="L32" s="15" t="s">
        <v>39</v>
      </c>
      <c r="M32" s="15"/>
      <c r="N32" s="47" t="s">
        <v>18</v>
      </c>
      <c r="O32" s="51" t="s">
        <v>361</v>
      </c>
      <c r="Q32" s="41"/>
      <c r="R32" s="41" t="s">
        <v>52</v>
      </c>
      <c r="S32" s="45" t="s">
        <v>72</v>
      </c>
      <c r="T32" s="59" t="s">
        <v>59</v>
      </c>
      <c r="U32" s="41" t="s">
        <v>101</v>
      </c>
      <c r="V32" s="4" t="s">
        <v>102</v>
      </c>
      <c r="W32" s="4" t="s">
        <v>103</v>
      </c>
    </row>
    <row r="33" spans="2:24">
      <c r="B33" s="15" t="s">
        <v>39</v>
      </c>
      <c r="C33" s="15"/>
      <c r="D33" s="15"/>
      <c r="E33" s="15"/>
      <c r="F33" s="47" t="s">
        <v>19</v>
      </c>
      <c r="G33" s="24" t="s">
        <v>399</v>
      </c>
      <c r="H33" s="44"/>
      <c r="J33" s="15" t="s">
        <v>39</v>
      </c>
      <c r="K33" s="15"/>
      <c r="L33" s="15" t="s">
        <v>39</v>
      </c>
      <c r="M33" s="15"/>
      <c r="N33" s="47" t="s">
        <v>19</v>
      </c>
      <c r="O33" s="51" t="s">
        <v>362</v>
      </c>
      <c r="Q33" s="41">
        <v>1</v>
      </c>
      <c r="R33" s="23" t="s">
        <v>61</v>
      </c>
      <c r="S33" s="21">
        <v>3.5</v>
      </c>
      <c r="T33" s="21">
        <v>5</v>
      </c>
      <c r="U33" s="61">
        <f>SUM(S33:T33)</f>
        <v>8.5</v>
      </c>
      <c r="V33" s="17">
        <f>PRODUCT(U33*1000)</f>
        <v>8500</v>
      </c>
      <c r="W33" s="17"/>
    </row>
    <row r="34" spans="2:24">
      <c r="B34" s="15" t="s">
        <v>39</v>
      </c>
      <c r="C34" s="15"/>
      <c r="D34" s="15"/>
      <c r="E34" s="15"/>
      <c r="F34" s="47" t="s">
        <v>20</v>
      </c>
      <c r="G34" s="24" t="s">
        <v>400</v>
      </c>
      <c r="H34" s="44"/>
      <c r="J34" s="15" t="s">
        <v>39</v>
      </c>
      <c r="K34" s="15"/>
      <c r="L34" s="15" t="s">
        <v>39</v>
      </c>
      <c r="M34" s="15"/>
      <c r="N34" s="47" t="s">
        <v>20</v>
      </c>
      <c r="O34" s="24" t="s">
        <v>363</v>
      </c>
      <c r="Q34" s="40">
        <v>2</v>
      </c>
      <c r="R34" s="23" t="s">
        <v>62</v>
      </c>
      <c r="S34" s="38">
        <v>4.5</v>
      </c>
      <c r="T34" s="38">
        <v>5</v>
      </c>
      <c r="U34" s="61">
        <f t="shared" ref="U34:U52" si="2">SUM(S34:T34)</f>
        <v>9.5</v>
      </c>
      <c r="V34" s="17">
        <f t="shared" ref="V34:V52" si="3">PRODUCT(U34*1000)</f>
        <v>9500</v>
      </c>
      <c r="W34" s="17"/>
    </row>
    <row r="35" spans="2:24">
      <c r="B35" s="15" t="s">
        <v>39</v>
      </c>
      <c r="C35" s="15"/>
      <c r="D35" s="15"/>
      <c r="E35" s="15"/>
      <c r="F35" s="47" t="s">
        <v>21</v>
      </c>
      <c r="G35" s="24" t="s">
        <v>405</v>
      </c>
      <c r="H35" s="44"/>
      <c r="J35" s="15" t="s">
        <v>39</v>
      </c>
      <c r="K35" s="15"/>
      <c r="L35" s="15" t="s">
        <v>39</v>
      </c>
      <c r="M35" s="15"/>
      <c r="N35" s="47" t="s">
        <v>21</v>
      </c>
      <c r="O35" s="24" t="s">
        <v>364</v>
      </c>
      <c r="Q35" s="40">
        <v>3</v>
      </c>
      <c r="R35" s="23" t="s">
        <v>104</v>
      </c>
      <c r="S35" s="38">
        <v>1</v>
      </c>
      <c r="T35" s="38">
        <v>3</v>
      </c>
      <c r="U35" s="61">
        <f t="shared" si="2"/>
        <v>4</v>
      </c>
      <c r="V35" s="18">
        <f t="shared" si="3"/>
        <v>4000</v>
      </c>
      <c r="W35" s="18"/>
    </row>
    <row r="36" spans="2:24">
      <c r="B36" s="15" t="s">
        <v>39</v>
      </c>
      <c r="C36" s="15"/>
      <c r="D36" s="15"/>
      <c r="E36" s="15"/>
      <c r="F36" s="47" t="s">
        <v>22</v>
      </c>
      <c r="G36" s="50" t="s">
        <v>406</v>
      </c>
      <c r="H36" s="44"/>
      <c r="I36" s="158"/>
      <c r="J36" s="158"/>
      <c r="K36" s="158"/>
      <c r="L36" s="158"/>
      <c r="M36" s="158"/>
      <c r="N36" s="47" t="s">
        <v>22</v>
      </c>
      <c r="O36" s="24" t="s">
        <v>365</v>
      </c>
      <c r="Q36" s="40">
        <v>4</v>
      </c>
      <c r="R36" s="23" t="s">
        <v>64</v>
      </c>
      <c r="S36" s="21">
        <v>2</v>
      </c>
      <c r="T36" s="21">
        <v>8</v>
      </c>
      <c r="U36" s="61">
        <f t="shared" si="2"/>
        <v>10</v>
      </c>
      <c r="V36" s="18">
        <f t="shared" si="3"/>
        <v>10000</v>
      </c>
      <c r="W36" s="18"/>
    </row>
    <row r="37" spans="2:24">
      <c r="B37" s="15" t="s">
        <v>39</v>
      </c>
      <c r="C37" s="15"/>
      <c r="D37" s="15"/>
      <c r="E37" s="15"/>
      <c r="F37" s="47" t="s">
        <v>23</v>
      </c>
      <c r="G37" s="24" t="s">
        <v>415</v>
      </c>
      <c r="H37" s="44"/>
      <c r="J37" s="15" t="s">
        <v>39</v>
      </c>
      <c r="K37" s="15"/>
      <c r="L37" s="15" t="s">
        <v>39</v>
      </c>
      <c r="M37" s="15"/>
      <c r="N37" s="47" t="s">
        <v>23</v>
      </c>
      <c r="O37" s="51" t="s">
        <v>371</v>
      </c>
      <c r="Q37" s="40">
        <v>5</v>
      </c>
      <c r="R37" s="23" t="s">
        <v>65</v>
      </c>
      <c r="S37" s="21">
        <v>2</v>
      </c>
      <c r="T37" s="155"/>
      <c r="U37" s="61">
        <f t="shared" si="2"/>
        <v>2</v>
      </c>
      <c r="V37" s="18">
        <f t="shared" si="3"/>
        <v>2000</v>
      </c>
      <c r="W37" s="18"/>
    </row>
    <row r="38" spans="2:24">
      <c r="B38" s="15" t="s">
        <v>39</v>
      </c>
      <c r="C38" s="15"/>
      <c r="D38" s="15"/>
      <c r="E38" s="15"/>
      <c r="F38" s="47" t="s">
        <v>24</v>
      </c>
      <c r="G38" s="24" t="s">
        <v>416</v>
      </c>
      <c r="H38" s="44"/>
      <c r="J38" s="15" t="s">
        <v>39</v>
      </c>
      <c r="K38" s="15"/>
      <c r="L38" s="15" t="s">
        <v>39</v>
      </c>
      <c r="M38" s="15"/>
      <c r="N38" s="47" t="s">
        <v>24</v>
      </c>
      <c r="O38" s="51" t="s">
        <v>368</v>
      </c>
      <c r="Q38" s="40">
        <v>6</v>
      </c>
      <c r="R38" s="23" t="s">
        <v>63</v>
      </c>
      <c r="S38" s="21">
        <v>3</v>
      </c>
      <c r="T38" s="21">
        <v>4</v>
      </c>
      <c r="U38" s="61">
        <f t="shared" si="2"/>
        <v>7</v>
      </c>
      <c r="V38" s="18">
        <f t="shared" si="3"/>
        <v>7000</v>
      </c>
      <c r="W38" s="18"/>
    </row>
    <row r="39" spans="2:24">
      <c r="B39" s="15" t="s">
        <v>39</v>
      </c>
      <c r="C39" s="15"/>
      <c r="D39" s="15"/>
      <c r="E39" s="15"/>
      <c r="F39" s="47" t="s">
        <v>25</v>
      </c>
      <c r="G39" s="166" t="s">
        <v>417</v>
      </c>
      <c r="J39" s="15" t="s">
        <v>39</v>
      </c>
      <c r="K39" s="15"/>
      <c r="L39" s="15" t="s">
        <v>39</v>
      </c>
      <c r="M39" s="15"/>
      <c r="N39" s="47" t="s">
        <v>25</v>
      </c>
      <c r="O39" s="24" t="s">
        <v>369</v>
      </c>
      <c r="Q39" s="40">
        <v>7</v>
      </c>
      <c r="R39" s="23" t="s">
        <v>80</v>
      </c>
      <c r="S39" s="155"/>
      <c r="T39" s="21">
        <v>1</v>
      </c>
      <c r="U39" s="61">
        <f t="shared" si="2"/>
        <v>1</v>
      </c>
      <c r="V39" s="18">
        <f t="shared" si="3"/>
        <v>1000</v>
      </c>
      <c r="W39" s="18"/>
    </row>
    <row r="40" spans="2:24">
      <c r="B40" s="15" t="s">
        <v>39</v>
      </c>
      <c r="C40" s="15"/>
      <c r="D40" s="15"/>
      <c r="E40" s="15"/>
      <c r="F40" s="47" t="s">
        <v>26</v>
      </c>
      <c r="G40" s="24" t="s">
        <v>424</v>
      </c>
      <c r="J40" s="15" t="s">
        <v>39</v>
      </c>
      <c r="K40" s="15"/>
      <c r="L40" s="15" t="s">
        <v>39</v>
      </c>
      <c r="M40" s="15"/>
      <c r="N40" s="47" t="s">
        <v>26</v>
      </c>
      <c r="O40" s="51" t="s">
        <v>370</v>
      </c>
      <c r="Q40" s="40">
        <v>8</v>
      </c>
      <c r="R40" s="23" t="s">
        <v>67</v>
      </c>
      <c r="S40" s="21">
        <v>3.5</v>
      </c>
      <c r="T40" s="21">
        <v>3</v>
      </c>
      <c r="U40" s="61">
        <f t="shared" si="2"/>
        <v>6.5</v>
      </c>
      <c r="V40" s="18">
        <f t="shared" si="3"/>
        <v>6500</v>
      </c>
      <c r="W40" s="18">
        <v>7000</v>
      </c>
      <c r="X40" s="1" t="s">
        <v>151</v>
      </c>
    </row>
    <row r="41" spans="2:24">
      <c r="B41" s="15" t="s">
        <v>39</v>
      </c>
      <c r="C41" s="15"/>
      <c r="D41" s="15"/>
      <c r="E41" s="15"/>
      <c r="F41" s="47" t="s">
        <v>27</v>
      </c>
      <c r="G41" s="24" t="s">
        <v>425</v>
      </c>
      <c r="J41" s="15" t="s">
        <v>39</v>
      </c>
      <c r="K41" s="15"/>
      <c r="L41" s="15" t="s">
        <v>39</v>
      </c>
      <c r="M41" s="15"/>
      <c r="N41" s="47" t="s">
        <v>27</v>
      </c>
      <c r="O41" s="24" t="s">
        <v>373</v>
      </c>
      <c r="Q41" s="40">
        <v>9</v>
      </c>
      <c r="R41" s="23" t="s">
        <v>66</v>
      </c>
      <c r="S41" s="21">
        <v>1</v>
      </c>
      <c r="T41" s="21">
        <v>4</v>
      </c>
      <c r="U41" s="61">
        <f t="shared" si="2"/>
        <v>5</v>
      </c>
      <c r="V41" s="18">
        <f t="shared" si="3"/>
        <v>5000</v>
      </c>
      <c r="W41" s="18"/>
    </row>
    <row r="42" spans="2:24">
      <c r="B42" s="15" t="s">
        <v>39</v>
      </c>
      <c r="C42" s="15"/>
      <c r="D42" s="15"/>
      <c r="E42" s="15"/>
      <c r="F42" s="47" t="s">
        <v>28</v>
      </c>
      <c r="G42" s="24" t="s">
        <v>426</v>
      </c>
      <c r="J42" s="15" t="s">
        <v>39</v>
      </c>
      <c r="K42" s="15"/>
      <c r="L42" s="15" t="s">
        <v>39</v>
      </c>
      <c r="M42" s="15"/>
      <c r="N42" s="47" t="s">
        <v>28</v>
      </c>
      <c r="O42" s="51" t="s">
        <v>374</v>
      </c>
      <c r="Q42" s="40">
        <v>10</v>
      </c>
      <c r="R42" s="23" t="s">
        <v>0</v>
      </c>
      <c r="S42" s="21">
        <v>5</v>
      </c>
      <c r="T42" s="21">
        <v>5</v>
      </c>
      <c r="U42" s="61">
        <f t="shared" si="2"/>
        <v>10</v>
      </c>
      <c r="V42" s="18">
        <f t="shared" si="3"/>
        <v>10000</v>
      </c>
      <c r="W42" s="18"/>
    </row>
    <row r="43" spans="2:24">
      <c r="B43" s="15" t="s">
        <v>39</v>
      </c>
      <c r="C43" s="15"/>
      <c r="D43" s="15"/>
      <c r="E43" s="15"/>
      <c r="F43" s="47" t="s">
        <v>29</v>
      </c>
      <c r="G43" s="24" t="s">
        <v>430</v>
      </c>
      <c r="J43" s="15" t="s">
        <v>39</v>
      </c>
      <c r="K43" s="15"/>
      <c r="L43" s="15" t="s">
        <v>39</v>
      </c>
      <c r="M43" s="15"/>
      <c r="N43" s="47" t="s">
        <v>29</v>
      </c>
      <c r="O43" s="24" t="s">
        <v>375</v>
      </c>
      <c r="Q43" s="40">
        <v>11</v>
      </c>
      <c r="R43" s="23" t="s">
        <v>143</v>
      </c>
      <c r="S43" s="21">
        <v>3</v>
      </c>
      <c r="T43" s="21">
        <v>4</v>
      </c>
      <c r="U43" s="61">
        <f t="shared" si="2"/>
        <v>7</v>
      </c>
      <c r="V43" s="18">
        <f t="shared" si="3"/>
        <v>7000</v>
      </c>
      <c r="W43" s="18"/>
    </row>
    <row r="44" spans="2:24">
      <c r="B44" s="15" t="s">
        <v>39</v>
      </c>
      <c r="C44" s="15"/>
      <c r="D44" s="15"/>
      <c r="E44" s="15"/>
      <c r="F44" s="47"/>
      <c r="J44" s="15" t="s">
        <v>39</v>
      </c>
      <c r="K44" s="15"/>
      <c r="L44" s="15" t="s">
        <v>39</v>
      </c>
      <c r="M44" s="151"/>
      <c r="N44" s="47" t="s">
        <v>30</v>
      </c>
      <c r="O44" s="24" t="s">
        <v>383</v>
      </c>
      <c r="Q44" s="40">
        <v>12</v>
      </c>
      <c r="R44" s="23" t="s">
        <v>74</v>
      </c>
      <c r="S44" s="38">
        <v>1</v>
      </c>
      <c r="T44" s="38">
        <v>3.5</v>
      </c>
      <c r="U44" s="61">
        <f t="shared" si="2"/>
        <v>4.5</v>
      </c>
      <c r="V44" s="18">
        <f t="shared" si="3"/>
        <v>4500</v>
      </c>
      <c r="W44" s="18"/>
    </row>
    <row r="45" spans="2:24" ht="12.75" customHeight="1">
      <c r="B45" s="15" t="s">
        <v>39</v>
      </c>
      <c r="C45" s="15"/>
      <c r="D45" s="15"/>
      <c r="E45" s="15"/>
      <c r="F45" s="47"/>
      <c r="H45" s="22"/>
      <c r="J45" s="15" t="s">
        <v>39</v>
      </c>
      <c r="K45" s="15"/>
      <c r="L45" s="15" t="s">
        <v>39</v>
      </c>
      <c r="M45" s="151"/>
      <c r="N45" s="47" t="s">
        <v>31</v>
      </c>
      <c r="O45" s="166" t="s">
        <v>384</v>
      </c>
      <c r="Q45" s="40">
        <v>13</v>
      </c>
      <c r="R45" s="23" t="s">
        <v>73</v>
      </c>
      <c r="S45" s="21">
        <v>4</v>
      </c>
      <c r="T45" s="21">
        <v>2</v>
      </c>
      <c r="U45" s="61">
        <f t="shared" si="2"/>
        <v>6</v>
      </c>
      <c r="V45" s="18">
        <f t="shared" si="3"/>
        <v>6000</v>
      </c>
      <c r="W45" s="18"/>
    </row>
    <row r="46" spans="2:24" ht="13.5" customHeight="1">
      <c r="B46" s="15" t="s">
        <v>39</v>
      </c>
      <c r="C46" s="15"/>
      <c r="D46" s="15"/>
      <c r="E46" s="15"/>
      <c r="F46" s="47"/>
      <c r="H46" s="22"/>
      <c r="J46" s="15" t="s">
        <v>39</v>
      </c>
      <c r="K46" s="15"/>
      <c r="L46" s="15" t="s">
        <v>39</v>
      </c>
      <c r="M46" s="151"/>
      <c r="N46" s="47" t="s">
        <v>32</v>
      </c>
      <c r="O46" s="24" t="s">
        <v>386</v>
      </c>
      <c r="Q46" s="40">
        <v>14</v>
      </c>
      <c r="R46" s="23" t="s">
        <v>119</v>
      </c>
      <c r="S46" s="155" t="s">
        <v>159</v>
      </c>
      <c r="T46" s="21">
        <v>1</v>
      </c>
      <c r="U46" s="61">
        <f t="shared" si="2"/>
        <v>1</v>
      </c>
      <c r="V46" s="18">
        <f t="shared" si="3"/>
        <v>1000</v>
      </c>
      <c r="W46" s="18"/>
    </row>
    <row r="47" spans="2:24">
      <c r="B47" s="15" t="s">
        <v>39</v>
      </c>
      <c r="C47" s="15"/>
      <c r="D47" s="15"/>
      <c r="E47" s="15"/>
      <c r="F47" s="47"/>
      <c r="J47" s="15" t="s">
        <v>39</v>
      </c>
      <c r="K47" s="15"/>
      <c r="L47" s="15" t="s">
        <v>39</v>
      </c>
      <c r="M47" s="151"/>
      <c r="N47" s="47" t="s">
        <v>33</v>
      </c>
      <c r="O47" s="24" t="s">
        <v>387</v>
      </c>
      <c r="Q47" s="40">
        <v>15</v>
      </c>
      <c r="R47" s="53" t="s">
        <v>121</v>
      </c>
      <c r="S47" s="21">
        <v>3</v>
      </c>
      <c r="T47" s="21">
        <v>6</v>
      </c>
      <c r="U47" s="61">
        <f t="shared" si="2"/>
        <v>9</v>
      </c>
      <c r="V47" s="18">
        <f t="shared" si="3"/>
        <v>9000</v>
      </c>
      <c r="W47" s="18"/>
    </row>
    <row r="48" spans="2:24">
      <c r="B48" s="15" t="s">
        <v>39</v>
      </c>
      <c r="C48" s="15"/>
      <c r="D48" s="15"/>
      <c r="E48" s="15"/>
      <c r="F48" s="47"/>
      <c r="J48" s="15" t="s">
        <v>39</v>
      </c>
      <c r="K48" s="15"/>
      <c r="L48" s="15" t="s">
        <v>39</v>
      </c>
      <c r="M48" s="151"/>
      <c r="N48" s="47" t="s">
        <v>34</v>
      </c>
      <c r="O48" s="24" t="s">
        <v>388</v>
      </c>
      <c r="Q48" s="40">
        <v>16</v>
      </c>
      <c r="R48" s="188" t="s">
        <v>84</v>
      </c>
      <c r="S48" s="155"/>
      <c r="T48" s="155"/>
      <c r="U48" s="61">
        <f t="shared" si="2"/>
        <v>0</v>
      </c>
      <c r="V48" s="18">
        <f t="shared" si="3"/>
        <v>0</v>
      </c>
      <c r="W48" s="18"/>
    </row>
    <row r="49" spans="2:24">
      <c r="B49" s="15" t="s">
        <v>39</v>
      </c>
      <c r="C49" s="15"/>
      <c r="D49" s="15"/>
      <c r="E49" s="15"/>
      <c r="F49" s="47"/>
      <c r="H49" s="44"/>
      <c r="J49" s="15" t="s">
        <v>39</v>
      </c>
      <c r="K49" s="15"/>
      <c r="L49" s="15" t="s">
        <v>39</v>
      </c>
      <c r="M49" s="151"/>
      <c r="N49" s="47" t="s">
        <v>35</v>
      </c>
      <c r="O49" s="24" t="s">
        <v>389</v>
      </c>
      <c r="Q49" s="40">
        <v>17</v>
      </c>
      <c r="R49" s="18" t="s">
        <v>85</v>
      </c>
      <c r="S49" s="21">
        <v>1</v>
      </c>
      <c r="T49" s="21">
        <v>1</v>
      </c>
      <c r="U49" s="61">
        <f t="shared" si="2"/>
        <v>2</v>
      </c>
      <c r="V49" s="17">
        <f t="shared" si="3"/>
        <v>2000</v>
      </c>
      <c r="W49" s="17"/>
    </row>
    <row r="50" spans="2:24">
      <c r="B50" s="15" t="s">
        <v>39</v>
      </c>
      <c r="C50" s="15"/>
      <c r="D50" s="15"/>
      <c r="E50" s="15"/>
      <c r="F50" s="47"/>
      <c r="H50" s="44"/>
      <c r="J50" s="15" t="s">
        <v>39</v>
      </c>
      <c r="K50" s="15"/>
      <c r="L50" s="15" t="s">
        <v>39</v>
      </c>
      <c r="M50" s="151"/>
      <c r="N50" s="47" t="s">
        <v>36</v>
      </c>
      <c r="O50" s="51" t="s">
        <v>392</v>
      </c>
      <c r="P50" s="79"/>
      <c r="Q50" s="40">
        <v>18</v>
      </c>
      <c r="R50" s="18" t="s">
        <v>140</v>
      </c>
      <c r="S50" s="21">
        <v>1</v>
      </c>
      <c r="T50" s="21">
        <v>2</v>
      </c>
      <c r="U50" s="61">
        <f t="shared" si="2"/>
        <v>3</v>
      </c>
      <c r="V50" s="17">
        <f t="shared" si="3"/>
        <v>3000</v>
      </c>
      <c r="W50" s="17"/>
    </row>
    <row r="51" spans="2:24" ht="12.75" customHeight="1">
      <c r="B51" s="15"/>
      <c r="C51" s="15"/>
      <c r="D51" s="15"/>
      <c r="E51" s="15"/>
      <c r="F51" s="47"/>
      <c r="J51" s="15" t="s">
        <v>39</v>
      </c>
      <c r="K51" s="15"/>
      <c r="L51" s="15" t="s">
        <v>39</v>
      </c>
      <c r="M51" s="151"/>
      <c r="N51" s="47" t="s">
        <v>40</v>
      </c>
      <c r="O51" s="24" t="s">
        <v>393</v>
      </c>
      <c r="Q51" s="40">
        <v>19</v>
      </c>
      <c r="R51" s="18" t="s">
        <v>148</v>
      </c>
      <c r="S51" s="21">
        <v>1</v>
      </c>
      <c r="T51" s="21">
        <v>0.5</v>
      </c>
      <c r="U51" s="61">
        <f t="shared" si="2"/>
        <v>1.5</v>
      </c>
      <c r="V51" s="17">
        <f t="shared" si="3"/>
        <v>1500</v>
      </c>
      <c r="W51" s="17"/>
    </row>
    <row r="52" spans="2:24" ht="12.75" customHeight="1" thickBot="1">
      <c r="B52" s="15"/>
      <c r="C52" s="15"/>
      <c r="D52" s="15"/>
      <c r="E52" s="15"/>
      <c r="F52" s="47"/>
      <c r="J52" s="15" t="s">
        <v>39</v>
      </c>
      <c r="K52" s="15"/>
      <c r="L52" s="15" t="s">
        <v>39</v>
      </c>
      <c r="M52" s="151"/>
      <c r="N52" s="47" t="s">
        <v>41</v>
      </c>
      <c r="O52" s="24" t="s">
        <v>394</v>
      </c>
      <c r="Q52" s="40">
        <v>20</v>
      </c>
      <c r="R52" s="1" t="s">
        <v>149</v>
      </c>
      <c r="S52" s="164" t="s">
        <v>150</v>
      </c>
      <c r="T52" s="156"/>
      <c r="U52" s="61">
        <f t="shared" si="2"/>
        <v>0</v>
      </c>
      <c r="V52" s="17">
        <f t="shared" si="3"/>
        <v>0</v>
      </c>
      <c r="W52" s="153"/>
      <c r="X52" s="150"/>
    </row>
    <row r="53" spans="2:24" ht="13.5" thickTop="1">
      <c r="B53" s="15"/>
      <c r="C53" s="15"/>
      <c r="D53" s="15"/>
      <c r="E53" s="15"/>
      <c r="F53" s="47"/>
      <c r="J53" s="15" t="s">
        <v>39</v>
      </c>
      <c r="K53" s="15"/>
      <c r="L53" s="15" t="s">
        <v>39</v>
      </c>
      <c r="M53" s="151"/>
      <c r="N53" s="47" t="s">
        <v>42</v>
      </c>
      <c r="O53" s="24" t="s">
        <v>395</v>
      </c>
      <c r="Q53" s="32"/>
      <c r="R53" s="32" t="s">
        <v>54</v>
      </c>
      <c r="S53" s="33">
        <f>SUM(S33:S52)</f>
        <v>39.5</v>
      </c>
      <c r="T53" s="33">
        <f>SUM(T33:T52)</f>
        <v>58</v>
      </c>
      <c r="U53" s="63">
        <f>SUM(U33:U52)</f>
        <v>97.5</v>
      </c>
      <c r="V53" s="64">
        <f>SUM(V33:V52)</f>
        <v>97500</v>
      </c>
      <c r="W53" s="65">
        <f>SUM(W33:W52)</f>
        <v>7000</v>
      </c>
      <c r="X53" s="1" t="s">
        <v>115</v>
      </c>
    </row>
    <row r="54" spans="2:24">
      <c r="B54" s="15"/>
      <c r="C54" s="15"/>
      <c r="D54" s="15"/>
      <c r="E54" s="15"/>
      <c r="F54" s="47"/>
      <c r="J54" s="15" t="s">
        <v>39</v>
      </c>
      <c r="K54" s="15"/>
      <c r="L54" s="15" t="s">
        <v>39</v>
      </c>
      <c r="M54" s="151"/>
      <c r="N54" s="47" t="s">
        <v>43</v>
      </c>
      <c r="O54" s="24" t="s">
        <v>396</v>
      </c>
      <c r="Q54" s="27"/>
      <c r="R54" s="28"/>
      <c r="S54" s="471">
        <f>SUM(S53:T53)</f>
        <v>97.5</v>
      </c>
      <c r="T54" s="471"/>
      <c r="U54" s="31"/>
      <c r="V54" s="31"/>
      <c r="W54" s="89"/>
      <c r="X54" s="89" t="s">
        <v>116</v>
      </c>
    </row>
    <row r="55" spans="2:24">
      <c r="B55" s="15"/>
      <c r="C55" s="15"/>
      <c r="D55" s="15"/>
      <c r="E55" s="15"/>
      <c r="F55" s="47"/>
      <c r="J55" s="15" t="s">
        <v>39</v>
      </c>
      <c r="K55" s="15"/>
      <c r="L55" s="15" t="s">
        <v>39</v>
      </c>
      <c r="M55" s="151"/>
      <c r="N55" s="47" t="s">
        <v>44</v>
      </c>
      <c r="O55" s="24" t="s">
        <v>397</v>
      </c>
      <c r="Q55" s="27"/>
      <c r="R55" s="28"/>
      <c r="S55" s="29"/>
      <c r="T55" s="30"/>
      <c r="U55" s="24"/>
      <c r="V55" s="24"/>
      <c r="W55" s="1">
        <f>W53-W54</f>
        <v>7000</v>
      </c>
    </row>
    <row r="56" spans="2:24">
      <c r="B56" s="15"/>
      <c r="C56" s="15"/>
      <c r="D56" s="15"/>
      <c r="E56" s="15"/>
      <c r="F56" s="47"/>
      <c r="J56" s="15" t="s">
        <v>39</v>
      </c>
      <c r="K56" s="15"/>
      <c r="L56" s="15" t="s">
        <v>39</v>
      </c>
      <c r="M56" s="151"/>
      <c r="N56" s="47" t="s">
        <v>45</v>
      </c>
      <c r="O56" s="24" t="s">
        <v>401</v>
      </c>
      <c r="R56" s="152" t="s">
        <v>133</v>
      </c>
    </row>
    <row r="57" spans="2:24">
      <c r="B57" s="15"/>
      <c r="C57" s="15"/>
      <c r="D57" s="15"/>
      <c r="E57" s="15"/>
      <c r="F57" s="47"/>
      <c r="J57" s="15" t="s">
        <v>39</v>
      </c>
      <c r="K57" s="15"/>
      <c r="L57" s="15" t="s">
        <v>39</v>
      </c>
      <c r="M57" s="151"/>
      <c r="N57" s="47" t="s">
        <v>46</v>
      </c>
      <c r="O57" s="24" t="s">
        <v>402</v>
      </c>
      <c r="R57" s="152" t="s">
        <v>134</v>
      </c>
    </row>
    <row r="58" spans="2:24">
      <c r="B58" s="15"/>
      <c r="C58" s="15"/>
      <c r="D58" s="15"/>
      <c r="E58" s="15"/>
      <c r="F58" s="47"/>
      <c r="J58" s="15" t="s">
        <v>39</v>
      </c>
      <c r="K58" s="15"/>
      <c r="L58" s="15" t="s">
        <v>39</v>
      </c>
      <c r="M58" s="151"/>
      <c r="N58" s="47" t="s">
        <v>47</v>
      </c>
      <c r="O58" s="24" t="s">
        <v>403</v>
      </c>
      <c r="R58" s="152"/>
    </row>
    <row r="59" spans="2:24">
      <c r="B59" s="15"/>
      <c r="C59" s="15"/>
      <c r="D59" s="15"/>
      <c r="E59" s="15"/>
      <c r="F59" s="47"/>
      <c r="J59" s="15" t="s">
        <v>39</v>
      </c>
      <c r="K59" s="15"/>
      <c r="L59" s="15" t="s">
        <v>39</v>
      </c>
      <c r="M59" s="15"/>
      <c r="N59" s="47" t="s">
        <v>48</v>
      </c>
      <c r="O59" s="24" t="s">
        <v>404</v>
      </c>
      <c r="Q59" s="2">
        <v>2011</v>
      </c>
      <c r="R59" s="39" t="s">
        <v>146</v>
      </c>
      <c r="S59" s="19"/>
      <c r="T59" s="52"/>
    </row>
    <row r="60" spans="2:24">
      <c r="B60" s="15"/>
      <c r="C60" s="15"/>
      <c r="D60" s="15"/>
      <c r="E60" s="15"/>
      <c r="F60" s="47"/>
      <c r="J60" s="15" t="s">
        <v>39</v>
      </c>
      <c r="K60" s="15"/>
      <c r="L60" s="15" t="s">
        <v>39</v>
      </c>
      <c r="M60" s="15"/>
      <c r="N60" s="47" t="s">
        <v>49</v>
      </c>
      <c r="O60" s="24" t="s">
        <v>407</v>
      </c>
      <c r="Q60" s="41"/>
      <c r="R60" s="41" t="s">
        <v>52</v>
      </c>
      <c r="S60" s="45" t="s">
        <v>72</v>
      </c>
      <c r="T60" s="59" t="s">
        <v>59</v>
      </c>
      <c r="U60" s="41" t="s">
        <v>101</v>
      </c>
      <c r="V60" s="4" t="s">
        <v>102</v>
      </c>
      <c r="W60" s="4" t="s">
        <v>103</v>
      </c>
    </row>
    <row r="61" spans="2:24">
      <c r="B61" s="15"/>
      <c r="C61" s="15"/>
      <c r="D61" s="15"/>
      <c r="E61" s="15"/>
      <c r="F61" s="47"/>
      <c r="J61" s="15" t="s">
        <v>39</v>
      </c>
      <c r="K61" s="15"/>
      <c r="L61" s="15" t="s">
        <v>39</v>
      </c>
      <c r="M61" s="15"/>
      <c r="N61" s="47" t="s">
        <v>50</v>
      </c>
      <c r="O61" s="24" t="s">
        <v>408</v>
      </c>
      <c r="Q61" s="41">
        <v>1</v>
      </c>
      <c r="R61" s="23" t="s">
        <v>61</v>
      </c>
      <c r="S61" s="21">
        <v>6</v>
      </c>
      <c r="T61" s="21">
        <v>6</v>
      </c>
      <c r="U61" s="61">
        <f>SUM(S61:T61)</f>
        <v>12</v>
      </c>
      <c r="V61" s="17">
        <f>PRODUCT(U61*1000)</f>
        <v>12000</v>
      </c>
      <c r="W61" s="17"/>
    </row>
    <row r="62" spans="2:24">
      <c r="B62" s="15"/>
      <c r="C62" s="15"/>
      <c r="D62" s="15"/>
      <c r="E62" s="15"/>
      <c r="F62" s="47"/>
      <c r="J62" s="15" t="s">
        <v>39</v>
      </c>
      <c r="K62" s="15"/>
      <c r="L62" s="15" t="s">
        <v>39</v>
      </c>
      <c r="M62" s="15"/>
      <c r="N62" s="47" t="s">
        <v>432</v>
      </c>
      <c r="O62" s="24" t="s">
        <v>409</v>
      </c>
      <c r="Q62" s="40">
        <v>2</v>
      </c>
      <c r="R62" s="23" t="s">
        <v>62</v>
      </c>
      <c r="S62" s="38">
        <v>7</v>
      </c>
      <c r="T62" s="38">
        <v>3</v>
      </c>
      <c r="U62" s="61">
        <f t="shared" ref="U62:U80" si="4">SUM(S62:T62)</f>
        <v>10</v>
      </c>
      <c r="V62" s="17">
        <f t="shared" ref="V62:V80" si="5">PRODUCT(U62*1000)</f>
        <v>10000</v>
      </c>
      <c r="W62" s="17"/>
    </row>
    <row r="63" spans="2:24">
      <c r="B63" s="15"/>
      <c r="C63" s="15"/>
      <c r="D63" s="15"/>
      <c r="E63" s="15"/>
      <c r="F63" s="47"/>
      <c r="J63" s="15" t="s">
        <v>39</v>
      </c>
      <c r="K63" s="15"/>
      <c r="L63" s="15" t="s">
        <v>39</v>
      </c>
      <c r="M63" s="15"/>
      <c r="N63" s="47" t="s">
        <v>433</v>
      </c>
      <c r="O63" s="24" t="s">
        <v>410</v>
      </c>
      <c r="Q63" s="40">
        <v>3</v>
      </c>
      <c r="R63" s="23" t="s">
        <v>104</v>
      </c>
      <c r="S63" s="38">
        <v>2</v>
      </c>
      <c r="T63" s="38">
        <v>1</v>
      </c>
      <c r="U63" s="61">
        <f t="shared" si="4"/>
        <v>3</v>
      </c>
      <c r="V63" s="18">
        <f t="shared" si="5"/>
        <v>3000</v>
      </c>
      <c r="W63" s="18"/>
    </row>
    <row r="64" spans="2:24">
      <c r="B64" s="15"/>
      <c r="C64" s="15"/>
      <c r="D64" s="15"/>
      <c r="E64" s="15"/>
      <c r="F64" s="47"/>
      <c r="J64" s="15" t="s">
        <v>39</v>
      </c>
      <c r="K64" s="15"/>
      <c r="L64" s="15" t="s">
        <v>39</v>
      </c>
      <c r="M64" s="15"/>
      <c r="N64" s="47" t="s">
        <v>434</v>
      </c>
      <c r="O64" s="24" t="s">
        <v>411</v>
      </c>
      <c r="Q64" s="40">
        <v>4</v>
      </c>
      <c r="R64" s="23" t="s">
        <v>64</v>
      </c>
      <c r="S64" s="21">
        <v>2</v>
      </c>
      <c r="T64" s="21">
        <v>5</v>
      </c>
      <c r="U64" s="61">
        <f t="shared" si="4"/>
        <v>7</v>
      </c>
      <c r="V64" s="18">
        <f t="shared" si="5"/>
        <v>7000</v>
      </c>
      <c r="W64" s="18"/>
    </row>
    <row r="65" spans="2:24">
      <c r="B65" s="15"/>
      <c r="C65" s="15"/>
      <c r="D65" s="15"/>
      <c r="E65" s="15"/>
      <c r="F65" s="47"/>
      <c r="G65" s="50"/>
      <c r="H65" s="10"/>
      <c r="J65" s="15" t="s">
        <v>39</v>
      </c>
      <c r="K65" s="15"/>
      <c r="L65" s="15" t="s">
        <v>39</v>
      </c>
      <c r="M65" s="15"/>
      <c r="N65" s="47" t="s">
        <v>435</v>
      </c>
      <c r="O65" s="24" t="s">
        <v>412</v>
      </c>
      <c r="Q65" s="40">
        <v>5</v>
      </c>
      <c r="R65" s="23" t="s">
        <v>65</v>
      </c>
      <c r="S65" s="21">
        <v>0.5</v>
      </c>
      <c r="T65" s="21">
        <v>1</v>
      </c>
      <c r="U65" s="61">
        <f t="shared" si="4"/>
        <v>1.5</v>
      </c>
      <c r="V65" s="18">
        <f t="shared" si="5"/>
        <v>1500</v>
      </c>
      <c r="W65" s="18"/>
    </row>
    <row r="66" spans="2:24">
      <c r="B66" s="15"/>
      <c r="C66" s="15"/>
      <c r="D66" s="15"/>
      <c r="E66" s="15"/>
      <c r="F66" s="47"/>
      <c r="J66" s="15" t="s">
        <v>39</v>
      </c>
      <c r="K66" s="15"/>
      <c r="L66" s="15" t="s">
        <v>39</v>
      </c>
      <c r="M66" s="15"/>
      <c r="N66" s="47" t="s">
        <v>436</v>
      </c>
      <c r="O66" s="24" t="s">
        <v>413</v>
      </c>
      <c r="Q66" s="40">
        <v>6</v>
      </c>
      <c r="R66" s="23" t="s">
        <v>63</v>
      </c>
      <c r="S66" s="21">
        <v>4</v>
      </c>
      <c r="T66" s="21">
        <v>3</v>
      </c>
      <c r="U66" s="61">
        <f t="shared" si="4"/>
        <v>7</v>
      </c>
      <c r="V66" s="18">
        <f t="shared" si="5"/>
        <v>7000</v>
      </c>
      <c r="W66" s="18"/>
    </row>
    <row r="67" spans="2:24">
      <c r="B67" s="15"/>
      <c r="C67" s="15"/>
      <c r="D67" s="15"/>
      <c r="E67" s="15"/>
      <c r="F67" s="47"/>
      <c r="J67" s="15" t="s">
        <v>39</v>
      </c>
      <c r="K67" s="15"/>
      <c r="L67" s="15" t="s">
        <v>39</v>
      </c>
      <c r="M67" s="15"/>
      <c r="N67" s="47" t="s">
        <v>437</v>
      </c>
      <c r="O67" s="24" t="s">
        <v>414</v>
      </c>
      <c r="Q67" s="40">
        <v>7</v>
      </c>
      <c r="R67" s="23" t="s">
        <v>80</v>
      </c>
      <c r="S67" s="21">
        <v>0.5</v>
      </c>
      <c r="T67" s="155"/>
      <c r="U67" s="61">
        <f t="shared" si="4"/>
        <v>0.5</v>
      </c>
      <c r="V67" s="18">
        <f t="shared" si="5"/>
        <v>500</v>
      </c>
      <c r="W67" s="18"/>
    </row>
    <row r="68" spans="2:24">
      <c r="B68" s="15"/>
      <c r="C68" s="15"/>
      <c r="D68" s="15"/>
      <c r="E68" s="15"/>
      <c r="F68" s="47"/>
      <c r="J68" s="15" t="s">
        <v>39</v>
      </c>
      <c r="K68" s="15"/>
      <c r="L68" s="15" t="s">
        <v>39</v>
      </c>
      <c r="M68" s="15"/>
      <c r="N68" s="47" t="s">
        <v>438</v>
      </c>
      <c r="O68" s="24" t="s">
        <v>418</v>
      </c>
      <c r="Q68" s="40">
        <v>8</v>
      </c>
      <c r="R68" s="23" t="s">
        <v>67</v>
      </c>
      <c r="S68" s="21">
        <v>2</v>
      </c>
      <c r="T68" s="21">
        <v>3</v>
      </c>
      <c r="U68" s="61">
        <f t="shared" si="4"/>
        <v>5</v>
      </c>
      <c r="V68" s="18">
        <f t="shared" si="5"/>
        <v>5000</v>
      </c>
      <c r="W68" s="18">
        <v>5000</v>
      </c>
    </row>
    <row r="69" spans="2:24">
      <c r="B69" s="15"/>
      <c r="C69" s="15"/>
      <c r="D69" s="15"/>
      <c r="E69" s="15"/>
      <c r="F69" s="47"/>
      <c r="J69" s="15" t="s">
        <v>39</v>
      </c>
      <c r="K69" s="15"/>
      <c r="L69" s="15" t="s">
        <v>39</v>
      </c>
      <c r="M69" s="15"/>
      <c r="N69" s="47" t="s">
        <v>439</v>
      </c>
      <c r="O69" s="24" t="s">
        <v>419</v>
      </c>
      <c r="Q69" s="40">
        <v>9</v>
      </c>
      <c r="R69" s="23" t="s">
        <v>66</v>
      </c>
      <c r="S69" s="21">
        <v>0.5</v>
      </c>
      <c r="T69" s="21">
        <v>4</v>
      </c>
      <c r="U69" s="61">
        <f t="shared" si="4"/>
        <v>4.5</v>
      </c>
      <c r="V69" s="18">
        <f t="shared" si="5"/>
        <v>4500</v>
      </c>
      <c r="W69" s="18"/>
    </row>
    <row r="70" spans="2:24">
      <c r="B70" s="15"/>
      <c r="C70" s="15"/>
      <c r="D70" s="15"/>
      <c r="E70" s="15"/>
      <c r="F70" s="47"/>
      <c r="J70" s="15" t="s">
        <v>39</v>
      </c>
      <c r="K70" s="15"/>
      <c r="L70" s="15" t="s">
        <v>39</v>
      </c>
      <c r="M70" s="15"/>
      <c r="N70" s="47" t="s">
        <v>440</v>
      </c>
      <c r="O70" s="166" t="s">
        <v>420</v>
      </c>
      <c r="Q70" s="40">
        <v>10</v>
      </c>
      <c r="R70" s="23" t="s">
        <v>0</v>
      </c>
      <c r="S70" s="21">
        <v>5</v>
      </c>
      <c r="T70" s="21">
        <v>10</v>
      </c>
      <c r="U70" s="61">
        <f t="shared" si="4"/>
        <v>15</v>
      </c>
      <c r="V70" s="18">
        <f t="shared" si="5"/>
        <v>15000</v>
      </c>
      <c r="W70" s="18"/>
    </row>
    <row r="71" spans="2:24">
      <c r="B71" s="15"/>
      <c r="C71" s="15"/>
      <c r="D71" s="15"/>
      <c r="E71" s="15"/>
      <c r="F71" s="47"/>
      <c r="J71" s="15" t="s">
        <v>39</v>
      </c>
      <c r="K71" s="15"/>
      <c r="L71" s="15" t="s">
        <v>39</v>
      </c>
      <c r="M71" s="15"/>
      <c r="N71" s="47" t="s">
        <v>441</v>
      </c>
      <c r="O71" s="24" t="s">
        <v>421</v>
      </c>
      <c r="Q71" s="40">
        <v>11</v>
      </c>
      <c r="R71" s="23" t="s">
        <v>143</v>
      </c>
      <c r="S71" s="21">
        <v>1</v>
      </c>
      <c r="T71" s="21">
        <v>5</v>
      </c>
      <c r="U71" s="61">
        <f t="shared" si="4"/>
        <v>6</v>
      </c>
      <c r="V71" s="18">
        <f t="shared" si="5"/>
        <v>6000</v>
      </c>
      <c r="W71" s="18"/>
    </row>
    <row r="72" spans="2:24">
      <c r="B72" s="15"/>
      <c r="C72" s="15"/>
      <c r="D72" s="15"/>
      <c r="E72" s="15"/>
      <c r="F72" s="47"/>
      <c r="J72" s="15" t="s">
        <v>39</v>
      </c>
      <c r="K72" s="15"/>
      <c r="L72" s="15" t="s">
        <v>39</v>
      </c>
      <c r="M72" s="15"/>
      <c r="N72" s="47" t="s">
        <v>442</v>
      </c>
      <c r="O72" s="24" t="s">
        <v>422</v>
      </c>
      <c r="Q72" s="40">
        <v>12</v>
      </c>
      <c r="R72" s="23" t="s">
        <v>74</v>
      </c>
      <c r="S72" s="38">
        <v>4</v>
      </c>
      <c r="T72" s="38">
        <v>3</v>
      </c>
      <c r="U72" s="61">
        <f t="shared" si="4"/>
        <v>7</v>
      </c>
      <c r="V72" s="18">
        <f t="shared" si="5"/>
        <v>7000</v>
      </c>
      <c r="W72" s="18"/>
    </row>
    <row r="73" spans="2:24">
      <c r="B73" s="15"/>
      <c r="C73" s="15"/>
      <c r="D73" s="15"/>
      <c r="E73" s="15"/>
      <c r="F73" s="47"/>
      <c r="J73" s="15"/>
      <c r="K73" s="15"/>
      <c r="L73" s="15"/>
      <c r="M73" s="15"/>
      <c r="N73" s="47" t="s">
        <v>443</v>
      </c>
      <c r="O73" s="24" t="s">
        <v>423</v>
      </c>
      <c r="Q73" s="40">
        <v>13</v>
      </c>
      <c r="R73" s="23" t="s">
        <v>73</v>
      </c>
      <c r="S73" s="21">
        <v>2</v>
      </c>
      <c r="T73" s="21">
        <v>4</v>
      </c>
      <c r="U73" s="61">
        <f t="shared" si="4"/>
        <v>6</v>
      </c>
      <c r="V73" s="18">
        <f t="shared" si="5"/>
        <v>6000</v>
      </c>
      <c r="W73" s="18"/>
    </row>
    <row r="74" spans="2:24">
      <c r="B74" s="15"/>
      <c r="C74" s="15"/>
      <c r="D74" s="15"/>
      <c r="E74" s="15"/>
      <c r="F74" s="47"/>
      <c r="H74" s="10"/>
      <c r="J74" s="15"/>
      <c r="K74" s="15"/>
      <c r="L74" s="15"/>
      <c r="M74" s="15"/>
      <c r="N74" s="47" t="s">
        <v>444</v>
      </c>
      <c r="O74" s="24" t="s">
        <v>427</v>
      </c>
      <c r="Q74" s="40">
        <v>14</v>
      </c>
      <c r="R74" s="23" t="s">
        <v>119</v>
      </c>
      <c r="S74" s="21">
        <v>1</v>
      </c>
      <c r="T74" s="21">
        <v>2</v>
      </c>
      <c r="U74" s="61">
        <f t="shared" si="4"/>
        <v>3</v>
      </c>
      <c r="V74" s="18">
        <f t="shared" si="5"/>
        <v>3000</v>
      </c>
      <c r="W74" s="18"/>
    </row>
    <row r="75" spans="2:24">
      <c r="B75" s="15"/>
      <c r="C75" s="15"/>
      <c r="D75" s="15"/>
      <c r="E75" s="15"/>
      <c r="F75" s="47"/>
      <c r="J75" s="15"/>
      <c r="K75" s="15"/>
      <c r="L75" s="15"/>
      <c r="M75" s="15"/>
      <c r="N75" s="47" t="s">
        <v>445</v>
      </c>
      <c r="O75" s="24" t="s">
        <v>428</v>
      </c>
      <c r="Q75" s="40">
        <v>15</v>
      </c>
      <c r="R75" s="53" t="s">
        <v>121</v>
      </c>
      <c r="S75" s="21">
        <v>1</v>
      </c>
      <c r="T75" s="21">
        <v>3</v>
      </c>
      <c r="U75" s="61">
        <f t="shared" si="4"/>
        <v>4</v>
      </c>
      <c r="V75" s="18">
        <f t="shared" si="5"/>
        <v>4000</v>
      </c>
      <c r="W75" s="18"/>
    </row>
    <row r="76" spans="2:24">
      <c r="B76" s="15"/>
      <c r="C76" s="15"/>
      <c r="D76" s="15"/>
      <c r="E76" s="15"/>
      <c r="F76" s="47"/>
      <c r="H76" s="10"/>
      <c r="J76" s="15"/>
      <c r="K76" s="15"/>
      <c r="L76" s="15"/>
      <c r="M76" s="15"/>
      <c r="N76" s="47" t="s">
        <v>446</v>
      </c>
      <c r="O76" s="166" t="s">
        <v>429</v>
      </c>
      <c r="Q76" s="40">
        <v>16</v>
      </c>
      <c r="R76" s="23" t="s">
        <v>84</v>
      </c>
      <c r="S76" s="155"/>
      <c r="T76" s="155"/>
      <c r="U76" s="61">
        <f t="shared" si="4"/>
        <v>0</v>
      </c>
      <c r="V76" s="18">
        <f t="shared" si="5"/>
        <v>0</v>
      </c>
      <c r="W76" s="18"/>
    </row>
    <row r="77" spans="2:24">
      <c r="B77" s="15"/>
      <c r="C77" s="15"/>
      <c r="D77" s="15"/>
      <c r="E77" s="15"/>
      <c r="F77" s="47"/>
      <c r="J77" s="15"/>
      <c r="K77" s="15"/>
      <c r="L77" s="15"/>
      <c r="M77" s="15"/>
      <c r="N77" s="47" t="s">
        <v>447</v>
      </c>
      <c r="O77" s="24" t="s">
        <v>431</v>
      </c>
      <c r="Q77" s="40">
        <v>17</v>
      </c>
      <c r="R77" s="18" t="s">
        <v>85</v>
      </c>
      <c r="S77" s="21">
        <v>2</v>
      </c>
      <c r="T77" s="21">
        <v>2</v>
      </c>
      <c r="U77" s="61">
        <f t="shared" si="4"/>
        <v>4</v>
      </c>
      <c r="V77" s="17">
        <f t="shared" si="5"/>
        <v>4000</v>
      </c>
      <c r="W77" s="17"/>
    </row>
    <row r="78" spans="2:24">
      <c r="B78" s="15"/>
      <c r="C78" s="15"/>
      <c r="D78" s="15"/>
      <c r="E78" s="15"/>
      <c r="F78" s="47"/>
      <c r="J78" s="15"/>
      <c r="K78" s="15"/>
      <c r="L78" s="15"/>
      <c r="M78" s="15"/>
      <c r="N78" s="47"/>
      <c r="P78" s="79"/>
      <c r="Q78" s="40">
        <v>18</v>
      </c>
      <c r="R78" s="18" t="s">
        <v>140</v>
      </c>
      <c r="S78" s="21">
        <v>2</v>
      </c>
      <c r="T78" s="21">
        <v>5.5</v>
      </c>
      <c r="U78" s="61">
        <f t="shared" si="4"/>
        <v>7.5</v>
      </c>
      <c r="V78" s="17">
        <f t="shared" si="5"/>
        <v>7500</v>
      </c>
      <c r="W78" s="17"/>
    </row>
    <row r="79" spans="2:24">
      <c r="J79" s="15"/>
      <c r="K79" s="15"/>
      <c r="L79" s="15"/>
      <c r="M79" s="15"/>
      <c r="N79" s="47"/>
      <c r="Q79" s="40">
        <v>19</v>
      </c>
      <c r="R79" s="18" t="s">
        <v>141</v>
      </c>
      <c r="S79" s="155"/>
      <c r="T79" s="155"/>
      <c r="U79" s="61">
        <f t="shared" si="4"/>
        <v>0</v>
      </c>
      <c r="V79" s="17">
        <f t="shared" si="5"/>
        <v>0</v>
      </c>
      <c r="W79" s="17"/>
    </row>
    <row r="80" spans="2:24" ht="13.5" thickBot="1">
      <c r="J80" s="15"/>
      <c r="K80" s="15"/>
      <c r="L80" s="15"/>
      <c r="M80" s="15"/>
      <c r="N80" s="47"/>
      <c r="Q80" s="40">
        <v>20</v>
      </c>
      <c r="R80" s="1" t="s">
        <v>142</v>
      </c>
      <c r="S80" s="164">
        <v>1</v>
      </c>
      <c r="T80" s="164">
        <v>1.5</v>
      </c>
      <c r="U80" s="61">
        <f t="shared" si="4"/>
        <v>2.5</v>
      </c>
      <c r="V80" s="17">
        <f t="shared" si="5"/>
        <v>2500</v>
      </c>
      <c r="W80" s="153"/>
      <c r="X80" s="150"/>
    </row>
    <row r="81" spans="8:24" ht="13.5" thickTop="1">
      <c r="J81" s="15"/>
      <c r="K81" s="15"/>
      <c r="L81" s="15"/>
      <c r="M81" s="15"/>
      <c r="N81" s="47"/>
      <c r="Q81" s="32"/>
      <c r="R81" s="32" t="s">
        <v>54</v>
      </c>
      <c r="S81" s="33">
        <f>SUM(S61:S80)</f>
        <v>43.5</v>
      </c>
      <c r="T81" s="33">
        <f>SUM(T61:T80)</f>
        <v>62</v>
      </c>
      <c r="U81" s="63">
        <f>SUM(U61:U80)</f>
        <v>105.5</v>
      </c>
      <c r="V81" s="64">
        <f>SUM(V61:V80)</f>
        <v>105500</v>
      </c>
      <c r="W81" s="65">
        <f>SUM(W61:W80)</f>
        <v>5000</v>
      </c>
      <c r="X81" s="1" t="s">
        <v>115</v>
      </c>
    </row>
    <row r="82" spans="8:24">
      <c r="J82" s="15"/>
      <c r="K82" s="15"/>
      <c r="L82" s="15"/>
      <c r="M82" s="15"/>
      <c r="N82" s="47"/>
      <c r="Q82" s="27"/>
      <c r="R82" s="28"/>
      <c r="S82" s="471">
        <f>SUM(S81:T81)</f>
        <v>105.5</v>
      </c>
      <c r="T82" s="471"/>
      <c r="U82" s="31"/>
      <c r="V82" s="31"/>
      <c r="W82" s="89"/>
      <c r="X82" s="89" t="s">
        <v>116</v>
      </c>
    </row>
    <row r="83" spans="8:24">
      <c r="J83" s="15"/>
      <c r="K83" s="15"/>
      <c r="L83" s="15"/>
      <c r="M83" s="15"/>
      <c r="N83" s="47"/>
      <c r="Q83" s="27"/>
      <c r="R83" s="28"/>
      <c r="S83" s="29"/>
      <c r="T83" s="30"/>
      <c r="U83" s="24"/>
      <c r="V83" s="24"/>
      <c r="W83" s="1">
        <f>W81-W82</f>
        <v>5000</v>
      </c>
    </row>
    <row r="84" spans="8:24">
      <c r="H84" s="22"/>
      <c r="J84" s="15"/>
      <c r="K84" s="15"/>
      <c r="L84" s="15"/>
      <c r="M84" s="15"/>
      <c r="N84" s="47"/>
      <c r="R84" s="152" t="s">
        <v>133</v>
      </c>
    </row>
    <row r="85" spans="8:24">
      <c r="J85" s="15"/>
      <c r="K85" s="15"/>
      <c r="L85" s="15"/>
      <c r="M85" s="15"/>
      <c r="R85" s="152" t="s">
        <v>134</v>
      </c>
    </row>
    <row r="86" spans="8:24">
      <c r="J86" s="15"/>
      <c r="K86" s="15"/>
      <c r="L86" s="15"/>
      <c r="M86" s="15"/>
      <c r="R86" s="152"/>
    </row>
    <row r="87" spans="8:24">
      <c r="J87" s="15"/>
      <c r="K87" s="15"/>
      <c r="L87" s="15"/>
      <c r="M87" s="15"/>
      <c r="Q87" s="2">
        <v>2010</v>
      </c>
      <c r="R87" s="39"/>
      <c r="S87" s="19"/>
      <c r="T87" s="52"/>
    </row>
    <row r="88" spans="8:24">
      <c r="Q88" s="41"/>
      <c r="R88" s="41" t="s">
        <v>52</v>
      </c>
      <c r="S88" s="45" t="s">
        <v>72</v>
      </c>
      <c r="T88" s="59" t="s">
        <v>59</v>
      </c>
      <c r="U88" s="41" t="s">
        <v>101</v>
      </c>
      <c r="V88" s="4" t="s">
        <v>102</v>
      </c>
      <c r="W88" s="4" t="s">
        <v>103</v>
      </c>
    </row>
    <row r="89" spans="8:24">
      <c r="H89" s="22"/>
      <c r="Q89" s="41">
        <v>1</v>
      </c>
      <c r="R89" s="23" t="s">
        <v>61</v>
      </c>
      <c r="S89" s="21">
        <v>5</v>
      </c>
      <c r="T89" s="163">
        <v>4.5</v>
      </c>
      <c r="U89" s="61">
        <f>SUM(S89:T89)</f>
        <v>9.5</v>
      </c>
      <c r="V89" s="17">
        <f>PRODUCT(U89*1000)</f>
        <v>9500</v>
      </c>
      <c r="W89" s="17"/>
    </row>
    <row r="90" spans="8:24">
      <c r="H90" s="22"/>
      <c r="Q90" s="40">
        <v>2</v>
      </c>
      <c r="R90" s="23" t="s">
        <v>62</v>
      </c>
      <c r="S90" s="38">
        <v>10</v>
      </c>
      <c r="T90" s="38">
        <v>3</v>
      </c>
      <c r="U90" s="61">
        <f t="shared" ref="U90:U108" si="6">SUM(S90:T90)</f>
        <v>13</v>
      </c>
      <c r="V90" s="17">
        <f t="shared" ref="V90:V108" si="7">PRODUCT(U90*1000)</f>
        <v>13000</v>
      </c>
      <c r="W90" s="17"/>
    </row>
    <row r="91" spans="8:24">
      <c r="Q91" s="40">
        <v>3</v>
      </c>
      <c r="R91" s="23" t="s">
        <v>104</v>
      </c>
      <c r="S91" s="154"/>
      <c r="T91" s="38">
        <v>3</v>
      </c>
      <c r="U91" s="61">
        <f t="shared" si="6"/>
        <v>3</v>
      </c>
      <c r="V91" s="18">
        <f t="shared" si="7"/>
        <v>3000</v>
      </c>
      <c r="W91" s="18"/>
    </row>
    <row r="92" spans="8:24">
      <c r="Q92" s="40">
        <v>4</v>
      </c>
      <c r="R92" s="23" t="s">
        <v>64</v>
      </c>
      <c r="S92" s="157">
        <v>2.5</v>
      </c>
      <c r="T92" s="21">
        <v>4</v>
      </c>
      <c r="U92" s="61">
        <f t="shared" si="6"/>
        <v>6.5</v>
      </c>
      <c r="V92" s="18">
        <f t="shared" si="7"/>
        <v>6500</v>
      </c>
      <c r="W92" s="18"/>
    </row>
    <row r="93" spans="8:24">
      <c r="Q93" s="40">
        <v>5</v>
      </c>
      <c r="R93" s="23" t="s">
        <v>65</v>
      </c>
      <c r="S93" s="155"/>
      <c r="T93" s="155"/>
      <c r="U93" s="61">
        <f t="shared" si="6"/>
        <v>0</v>
      </c>
      <c r="V93" s="18">
        <f t="shared" si="7"/>
        <v>0</v>
      </c>
      <c r="W93" s="18"/>
    </row>
    <row r="94" spans="8:24">
      <c r="Q94" s="40">
        <v>6</v>
      </c>
      <c r="R94" s="23" t="s">
        <v>63</v>
      </c>
      <c r="S94" s="21">
        <v>5</v>
      </c>
      <c r="T94" s="21">
        <v>8</v>
      </c>
      <c r="U94" s="61">
        <f t="shared" si="6"/>
        <v>13</v>
      </c>
      <c r="V94" s="18">
        <f t="shared" si="7"/>
        <v>13000</v>
      </c>
      <c r="W94" s="18"/>
    </row>
    <row r="95" spans="8:24">
      <c r="Q95" s="40">
        <v>7</v>
      </c>
      <c r="R95" s="23" t="s">
        <v>80</v>
      </c>
      <c r="S95" s="155"/>
      <c r="T95" s="155"/>
      <c r="U95" s="61">
        <f t="shared" si="6"/>
        <v>0</v>
      </c>
      <c r="V95" s="18">
        <f t="shared" si="7"/>
        <v>0</v>
      </c>
      <c r="W95" s="18"/>
    </row>
    <row r="96" spans="8:24">
      <c r="Q96" s="40">
        <v>8</v>
      </c>
      <c r="R96" s="23" t="s">
        <v>67</v>
      </c>
      <c r="S96" s="21">
        <v>4</v>
      </c>
      <c r="T96" s="21">
        <v>5</v>
      </c>
      <c r="U96" s="61">
        <f t="shared" si="6"/>
        <v>9</v>
      </c>
      <c r="V96" s="18">
        <f t="shared" si="7"/>
        <v>9000</v>
      </c>
      <c r="W96" s="18">
        <v>9000</v>
      </c>
    </row>
    <row r="97" spans="15:24">
      <c r="O97" s="49"/>
      <c r="Q97" s="40">
        <v>9</v>
      </c>
      <c r="R97" s="23" t="s">
        <v>66</v>
      </c>
      <c r="S97" s="155"/>
      <c r="T97" s="163">
        <v>4.5</v>
      </c>
      <c r="U97" s="61">
        <f t="shared" si="6"/>
        <v>4.5</v>
      </c>
      <c r="V97" s="18">
        <f t="shared" si="7"/>
        <v>4500</v>
      </c>
      <c r="W97" s="18"/>
    </row>
    <row r="98" spans="15:24">
      <c r="Q98" s="40">
        <v>10</v>
      </c>
      <c r="R98" s="23" t="s">
        <v>0</v>
      </c>
      <c r="S98" s="157">
        <v>4.5</v>
      </c>
      <c r="T98" s="21">
        <v>7</v>
      </c>
      <c r="U98" s="61">
        <f t="shared" si="6"/>
        <v>11.5</v>
      </c>
      <c r="V98" s="18">
        <f t="shared" si="7"/>
        <v>11500</v>
      </c>
      <c r="W98" s="18"/>
    </row>
    <row r="99" spans="15:24">
      <c r="Q99" s="40">
        <v>11</v>
      </c>
      <c r="R99" s="23" t="s">
        <v>143</v>
      </c>
      <c r="S99" s="21">
        <v>1</v>
      </c>
      <c r="T99" s="21">
        <v>6</v>
      </c>
      <c r="U99" s="61">
        <f t="shared" si="6"/>
        <v>7</v>
      </c>
      <c r="V99" s="18">
        <f t="shared" si="7"/>
        <v>7000</v>
      </c>
      <c r="W99" s="18"/>
    </row>
    <row r="100" spans="15:24">
      <c r="Q100" s="40">
        <v>12</v>
      </c>
      <c r="R100" s="23" t="s">
        <v>74</v>
      </c>
      <c r="S100" s="38">
        <v>5</v>
      </c>
      <c r="T100" s="38">
        <v>3</v>
      </c>
      <c r="U100" s="61">
        <f t="shared" si="6"/>
        <v>8</v>
      </c>
      <c r="V100" s="18">
        <f t="shared" si="7"/>
        <v>8000</v>
      </c>
      <c r="W100" s="18"/>
    </row>
    <row r="101" spans="15:24">
      <c r="Q101" s="40">
        <v>13</v>
      </c>
      <c r="R101" s="23" t="s">
        <v>73</v>
      </c>
      <c r="S101" s="21">
        <v>4</v>
      </c>
      <c r="T101" s="157">
        <v>2.5</v>
      </c>
      <c r="U101" s="61">
        <f t="shared" si="6"/>
        <v>6.5</v>
      </c>
      <c r="V101" s="18">
        <f t="shared" si="7"/>
        <v>6500</v>
      </c>
      <c r="W101" s="18">
        <v>6500</v>
      </c>
    </row>
    <row r="102" spans="15:24">
      <c r="Q102" s="40">
        <v>14</v>
      </c>
      <c r="R102" s="23" t="s">
        <v>119</v>
      </c>
      <c r="S102" s="21">
        <v>3</v>
      </c>
      <c r="T102" s="21">
        <v>2</v>
      </c>
      <c r="U102" s="61">
        <f t="shared" si="6"/>
        <v>5</v>
      </c>
      <c r="V102" s="18">
        <f t="shared" si="7"/>
        <v>5000</v>
      </c>
      <c r="W102" s="18"/>
    </row>
    <row r="103" spans="15:24">
      <c r="Q103" s="40">
        <v>15</v>
      </c>
      <c r="R103" s="53" t="s">
        <v>121</v>
      </c>
      <c r="S103" s="21">
        <v>3</v>
      </c>
      <c r="T103" s="21">
        <v>1</v>
      </c>
      <c r="U103" s="61">
        <f t="shared" si="6"/>
        <v>4</v>
      </c>
      <c r="V103" s="18">
        <f t="shared" si="7"/>
        <v>4000</v>
      </c>
      <c r="W103" s="18"/>
    </row>
    <row r="104" spans="15:24">
      <c r="Q104" s="40">
        <v>16</v>
      </c>
      <c r="R104" s="23" t="s">
        <v>84</v>
      </c>
      <c r="S104" s="155"/>
      <c r="T104" s="21" t="s">
        <v>144</v>
      </c>
      <c r="U104" s="61">
        <f t="shared" si="6"/>
        <v>0</v>
      </c>
      <c r="V104" s="18">
        <f t="shared" si="7"/>
        <v>0</v>
      </c>
      <c r="W104" s="18"/>
    </row>
    <row r="105" spans="15:24">
      <c r="Q105" s="40">
        <v>17</v>
      </c>
      <c r="R105" s="18" t="s">
        <v>85</v>
      </c>
      <c r="S105" s="21">
        <v>3</v>
      </c>
      <c r="T105" s="157">
        <v>5.5</v>
      </c>
      <c r="U105" s="61">
        <f t="shared" si="6"/>
        <v>8.5</v>
      </c>
      <c r="V105" s="17">
        <f t="shared" si="7"/>
        <v>8500</v>
      </c>
      <c r="W105" s="17">
        <v>8500</v>
      </c>
    </row>
    <row r="106" spans="15:24">
      <c r="Q106" s="40">
        <v>18</v>
      </c>
      <c r="R106" s="18" t="s">
        <v>140</v>
      </c>
      <c r="S106" s="21">
        <v>2</v>
      </c>
      <c r="T106" s="21">
        <v>5</v>
      </c>
      <c r="U106" s="61">
        <f t="shared" si="6"/>
        <v>7</v>
      </c>
      <c r="V106" s="17">
        <f t="shared" si="7"/>
        <v>7000</v>
      </c>
      <c r="W106" s="17"/>
    </row>
    <row r="107" spans="15:24">
      <c r="Q107" s="40">
        <v>19</v>
      </c>
      <c r="R107" s="18" t="s">
        <v>141</v>
      </c>
      <c r="S107" s="155"/>
      <c r="T107" s="155"/>
      <c r="U107" s="61">
        <f t="shared" si="6"/>
        <v>0</v>
      </c>
      <c r="V107" s="17">
        <f t="shared" si="7"/>
        <v>0</v>
      </c>
      <c r="W107" s="17"/>
    </row>
    <row r="108" spans="15:24" ht="13.5" thickBot="1">
      <c r="Q108" s="40">
        <v>20</v>
      </c>
      <c r="R108" s="1" t="s">
        <v>142</v>
      </c>
      <c r="S108" s="156"/>
      <c r="T108" s="156"/>
      <c r="U108" s="61">
        <f t="shared" si="6"/>
        <v>0</v>
      </c>
      <c r="V108" s="17">
        <f t="shared" si="7"/>
        <v>0</v>
      </c>
      <c r="W108" s="153"/>
      <c r="X108" s="150"/>
    </row>
    <row r="109" spans="15:24" ht="13.5" thickTop="1">
      <c r="O109" s="50"/>
      <c r="Q109" s="32"/>
      <c r="R109" s="32" t="s">
        <v>54</v>
      </c>
      <c r="S109" s="33">
        <f>SUM(S89:S108)</f>
        <v>52</v>
      </c>
      <c r="T109" s="33">
        <f>SUM(T89:T108)</f>
        <v>64</v>
      </c>
      <c r="U109" s="63">
        <f>SUM(U89:U108)</f>
        <v>116</v>
      </c>
      <c r="V109" s="64">
        <f>SUM(V89:V108)</f>
        <v>116000</v>
      </c>
      <c r="W109" s="65">
        <f>SUM(W89:W108)</f>
        <v>24000</v>
      </c>
      <c r="X109" s="1" t="s">
        <v>115</v>
      </c>
    </row>
    <row r="110" spans="15:24">
      <c r="Q110" s="27"/>
      <c r="R110" s="28"/>
      <c r="S110" s="471">
        <f>SUM(S109:T109)</f>
        <v>116</v>
      </c>
      <c r="T110" s="471"/>
      <c r="U110" s="31"/>
      <c r="V110" s="31"/>
      <c r="W110" s="89"/>
      <c r="X110" s="89" t="s">
        <v>116</v>
      </c>
    </row>
    <row r="111" spans="15:24">
      <c r="Q111" s="27"/>
      <c r="R111" s="28"/>
      <c r="S111" s="29"/>
      <c r="T111" s="30"/>
      <c r="U111" s="24"/>
      <c r="V111" s="24"/>
      <c r="W111" s="1">
        <f>W109-W110</f>
        <v>24000</v>
      </c>
    </row>
    <row r="112" spans="15:24">
      <c r="R112" s="152" t="s">
        <v>133</v>
      </c>
    </row>
    <row r="113" spans="17:24">
      <c r="R113" s="152" t="s">
        <v>134</v>
      </c>
    </row>
    <row r="114" spans="17:24">
      <c r="R114" s="152"/>
    </row>
    <row r="115" spans="17:24">
      <c r="R115" s="152"/>
    </row>
    <row r="117" spans="17:24">
      <c r="Q117" s="2">
        <v>2009</v>
      </c>
      <c r="R117" s="39"/>
      <c r="S117" s="19"/>
      <c r="T117" s="52"/>
    </row>
    <row r="118" spans="17:24">
      <c r="Q118" s="41"/>
      <c r="R118" s="41" t="s">
        <v>52</v>
      </c>
      <c r="S118" s="45" t="s">
        <v>72</v>
      </c>
      <c r="T118" s="59" t="s">
        <v>59</v>
      </c>
      <c r="U118" s="41" t="s">
        <v>101</v>
      </c>
      <c r="V118" s="4" t="s">
        <v>102</v>
      </c>
      <c r="W118" s="4" t="s">
        <v>103</v>
      </c>
    </row>
    <row r="119" spans="17:24">
      <c r="Q119" s="41">
        <v>1</v>
      </c>
      <c r="R119" s="23" t="s">
        <v>61</v>
      </c>
      <c r="S119" s="21">
        <v>2.5</v>
      </c>
      <c r="T119" s="21">
        <v>7</v>
      </c>
      <c r="U119" s="61">
        <f>SUM(S119:T119)</f>
        <v>9.5</v>
      </c>
      <c r="V119" s="17">
        <f>PRODUCT(U119*1000)</f>
        <v>9500</v>
      </c>
      <c r="W119" s="17"/>
    </row>
    <row r="120" spans="17:24">
      <c r="Q120" s="40">
        <v>2</v>
      </c>
      <c r="R120" s="23" t="s">
        <v>62</v>
      </c>
      <c r="S120" s="38">
        <v>8.5</v>
      </c>
      <c r="T120" s="38">
        <v>4</v>
      </c>
      <c r="U120" s="61">
        <f t="shared" ref="U120:U136" si="8">SUM(S120:T120)</f>
        <v>12.5</v>
      </c>
      <c r="V120" s="17">
        <f t="shared" ref="V120:V136" si="9">PRODUCT(U120*1000)</f>
        <v>12500</v>
      </c>
      <c r="W120" s="17"/>
    </row>
    <row r="121" spans="17:24">
      <c r="Q121" s="40">
        <v>3</v>
      </c>
      <c r="R121" s="23" t="s">
        <v>104</v>
      </c>
      <c r="S121" s="148">
        <v>0</v>
      </c>
      <c r="T121" s="148">
        <v>0</v>
      </c>
      <c r="U121" s="146">
        <f t="shared" si="8"/>
        <v>0</v>
      </c>
      <c r="V121" s="147">
        <f t="shared" si="9"/>
        <v>0</v>
      </c>
      <c r="W121" s="147"/>
    </row>
    <row r="122" spans="17:24">
      <c r="Q122" s="40">
        <v>4</v>
      </c>
      <c r="R122" s="23" t="s">
        <v>64</v>
      </c>
      <c r="S122" s="21">
        <v>4</v>
      </c>
      <c r="T122" s="21">
        <v>1</v>
      </c>
      <c r="U122" s="61">
        <f t="shared" si="8"/>
        <v>5</v>
      </c>
      <c r="V122" s="17">
        <f t="shared" si="9"/>
        <v>5000</v>
      </c>
      <c r="W122" s="17"/>
    </row>
    <row r="123" spans="17:24">
      <c r="Q123" s="40">
        <v>5</v>
      </c>
      <c r="R123" s="23" t="s">
        <v>65</v>
      </c>
      <c r="S123" s="21">
        <v>1</v>
      </c>
      <c r="T123" s="145">
        <v>0</v>
      </c>
      <c r="U123" s="61">
        <f t="shared" si="8"/>
        <v>1</v>
      </c>
      <c r="V123" s="17">
        <f t="shared" si="9"/>
        <v>1000</v>
      </c>
      <c r="W123" s="17"/>
    </row>
    <row r="124" spans="17:24">
      <c r="Q124" s="40">
        <v>6</v>
      </c>
      <c r="R124" s="23" t="s">
        <v>63</v>
      </c>
      <c r="S124" s="21">
        <v>3.5</v>
      </c>
      <c r="T124" s="21">
        <v>7</v>
      </c>
      <c r="U124" s="61">
        <f t="shared" si="8"/>
        <v>10.5</v>
      </c>
      <c r="V124" s="17">
        <f t="shared" si="9"/>
        <v>10500</v>
      </c>
      <c r="W124" s="17"/>
    </row>
    <row r="125" spans="17:24">
      <c r="Q125" s="40">
        <v>7</v>
      </c>
      <c r="R125" s="23" t="s">
        <v>80</v>
      </c>
      <c r="S125" s="145">
        <v>0</v>
      </c>
      <c r="T125" s="145">
        <v>0</v>
      </c>
      <c r="U125" s="146">
        <f t="shared" si="8"/>
        <v>0</v>
      </c>
      <c r="V125" s="147">
        <f t="shared" si="9"/>
        <v>0</v>
      </c>
      <c r="W125" s="147"/>
    </row>
    <row r="126" spans="17:24">
      <c r="Q126" s="40">
        <v>8</v>
      </c>
      <c r="R126" s="23" t="s">
        <v>67</v>
      </c>
      <c r="S126" s="21">
        <v>2</v>
      </c>
      <c r="T126" s="21">
        <v>5</v>
      </c>
      <c r="U126" s="61">
        <f t="shared" si="8"/>
        <v>7</v>
      </c>
      <c r="V126" s="17">
        <f t="shared" si="9"/>
        <v>7000</v>
      </c>
      <c r="W126" s="17">
        <v>7000</v>
      </c>
      <c r="X126" s="1" t="s">
        <v>105</v>
      </c>
    </row>
    <row r="127" spans="17:24">
      <c r="Q127" s="40">
        <v>9</v>
      </c>
      <c r="R127" s="23" t="s">
        <v>66</v>
      </c>
      <c r="S127" s="21">
        <v>1</v>
      </c>
      <c r="T127" s="21">
        <v>5</v>
      </c>
      <c r="U127" s="61">
        <f t="shared" si="8"/>
        <v>6</v>
      </c>
      <c r="V127" s="17">
        <f t="shared" si="9"/>
        <v>6000</v>
      </c>
      <c r="W127" s="17"/>
    </row>
    <row r="128" spans="17:24">
      <c r="Q128" s="40">
        <v>10</v>
      </c>
      <c r="R128" s="23" t="s">
        <v>0</v>
      </c>
      <c r="S128" s="21">
        <v>3</v>
      </c>
      <c r="T128" s="21">
        <v>4.5</v>
      </c>
      <c r="U128" s="61">
        <f t="shared" si="8"/>
        <v>7.5</v>
      </c>
      <c r="V128" s="17">
        <f t="shared" si="9"/>
        <v>7500</v>
      </c>
      <c r="W128" s="17">
        <v>8000</v>
      </c>
      <c r="X128" s="1" t="s">
        <v>122</v>
      </c>
    </row>
    <row r="129" spans="17:24">
      <c r="Q129" s="40">
        <v>11</v>
      </c>
      <c r="R129" s="23" t="s">
        <v>82</v>
      </c>
      <c r="S129" s="21">
        <v>1</v>
      </c>
      <c r="T129" s="21">
        <v>5.5</v>
      </c>
      <c r="U129" s="61">
        <f t="shared" si="8"/>
        <v>6.5</v>
      </c>
      <c r="V129" s="17">
        <f t="shared" si="9"/>
        <v>6500</v>
      </c>
      <c r="W129" s="17"/>
    </row>
    <row r="130" spans="17:24">
      <c r="Q130" s="40">
        <v>12</v>
      </c>
      <c r="R130" s="23" t="s">
        <v>74</v>
      </c>
      <c r="S130" s="38">
        <v>3</v>
      </c>
      <c r="T130" s="148">
        <v>0</v>
      </c>
      <c r="U130" s="61">
        <f t="shared" si="8"/>
        <v>3</v>
      </c>
      <c r="V130" s="17">
        <f t="shared" si="9"/>
        <v>3000</v>
      </c>
      <c r="W130" s="17"/>
    </row>
    <row r="131" spans="17:24">
      <c r="Q131" s="40">
        <v>13</v>
      </c>
      <c r="R131" s="23" t="s">
        <v>73</v>
      </c>
      <c r="S131" s="21">
        <v>4</v>
      </c>
      <c r="T131" s="21">
        <v>5</v>
      </c>
      <c r="U131" s="61">
        <f t="shared" si="8"/>
        <v>9</v>
      </c>
      <c r="V131" s="17">
        <f t="shared" si="9"/>
        <v>9000</v>
      </c>
      <c r="W131" s="17">
        <v>9000</v>
      </c>
      <c r="X131" s="1" t="s">
        <v>105</v>
      </c>
    </row>
    <row r="132" spans="17:24">
      <c r="Q132" s="40">
        <v>14</v>
      </c>
      <c r="R132" s="23" t="s">
        <v>119</v>
      </c>
      <c r="S132" s="21">
        <v>2</v>
      </c>
      <c r="T132" s="21">
        <v>3</v>
      </c>
      <c r="U132" s="61">
        <f t="shared" si="8"/>
        <v>5</v>
      </c>
      <c r="V132" s="17">
        <f t="shared" si="9"/>
        <v>5000</v>
      </c>
      <c r="W132" s="17"/>
    </row>
    <row r="133" spans="17:24">
      <c r="Q133" s="40">
        <v>15</v>
      </c>
      <c r="R133" s="53" t="s">
        <v>121</v>
      </c>
      <c r="S133" s="21">
        <v>1</v>
      </c>
      <c r="T133" s="21">
        <v>1</v>
      </c>
      <c r="U133" s="61">
        <f t="shared" si="8"/>
        <v>2</v>
      </c>
      <c r="V133" s="17">
        <f t="shared" si="9"/>
        <v>2000</v>
      </c>
      <c r="W133" s="17"/>
    </row>
    <row r="134" spans="17:24">
      <c r="Q134" s="40">
        <v>16</v>
      </c>
      <c r="R134" s="23" t="s">
        <v>84</v>
      </c>
      <c r="S134" s="145">
        <v>0</v>
      </c>
      <c r="T134" s="21">
        <v>2.5</v>
      </c>
      <c r="U134" s="61">
        <f t="shared" si="8"/>
        <v>2.5</v>
      </c>
      <c r="V134" s="17">
        <f t="shared" si="9"/>
        <v>2500</v>
      </c>
      <c r="W134" s="17"/>
    </row>
    <row r="135" spans="17:24">
      <c r="Q135" s="40">
        <v>17</v>
      </c>
      <c r="R135" s="18" t="s">
        <v>85</v>
      </c>
      <c r="S135" s="21">
        <v>3</v>
      </c>
      <c r="T135" s="21">
        <v>4</v>
      </c>
      <c r="U135" s="61">
        <f t="shared" si="8"/>
        <v>7</v>
      </c>
      <c r="V135" s="17">
        <f t="shared" si="9"/>
        <v>7000</v>
      </c>
      <c r="W135" s="17">
        <v>7000</v>
      </c>
      <c r="X135" s="1" t="s">
        <v>105</v>
      </c>
    </row>
    <row r="136" spans="17:24" ht="13.5" thickBot="1">
      <c r="Q136" s="149">
        <v>18</v>
      </c>
      <c r="R136" s="1" t="s">
        <v>120</v>
      </c>
      <c r="S136" s="131">
        <v>2</v>
      </c>
      <c r="T136" s="131">
        <v>4</v>
      </c>
      <c r="U136" s="61">
        <f t="shared" si="8"/>
        <v>6</v>
      </c>
      <c r="V136" s="17">
        <f t="shared" si="9"/>
        <v>6000</v>
      </c>
      <c r="W136" s="60">
        <v>6000</v>
      </c>
      <c r="X136" s="150" t="s">
        <v>105</v>
      </c>
    </row>
    <row r="137" spans="17:24" ht="13.5" thickTop="1">
      <c r="Q137" s="32"/>
      <c r="R137" s="32" t="s">
        <v>54</v>
      </c>
      <c r="S137" s="33">
        <f>SUM(S119:S136)</f>
        <v>41.5</v>
      </c>
      <c r="T137" s="33">
        <f>SUM(T119:T136)</f>
        <v>58.5</v>
      </c>
      <c r="U137" s="63">
        <f>SUM(U119:U136)</f>
        <v>100</v>
      </c>
      <c r="V137" s="64">
        <f>SUM(V119:V136)</f>
        <v>100000</v>
      </c>
      <c r="W137" s="65">
        <f>SUM(W119:W136)</f>
        <v>37000</v>
      </c>
      <c r="X137" s="1" t="s">
        <v>115</v>
      </c>
    </row>
    <row r="138" spans="17:24">
      <c r="Q138" s="27"/>
      <c r="R138" s="28"/>
      <c r="S138" s="471">
        <f>SUM(S137:T137)</f>
        <v>100</v>
      </c>
      <c r="T138" s="471"/>
      <c r="U138" s="31"/>
      <c r="V138" s="31"/>
      <c r="W138" s="89"/>
      <c r="X138" s="89" t="s">
        <v>116</v>
      </c>
    </row>
    <row r="139" spans="17:24">
      <c r="Q139" s="27"/>
      <c r="R139" s="28"/>
      <c r="S139" s="29"/>
      <c r="T139" s="30"/>
      <c r="U139" s="24"/>
      <c r="V139" s="24"/>
      <c r="W139" s="1">
        <f>W137-W138</f>
        <v>37000</v>
      </c>
    </row>
    <row r="140" spans="17:24">
      <c r="R140" s="152" t="s">
        <v>133</v>
      </c>
      <c r="S140" s="1">
        <v>42</v>
      </c>
      <c r="T140" s="1">
        <v>63</v>
      </c>
    </row>
    <row r="141" spans="17:24">
      <c r="R141" s="152" t="s">
        <v>134</v>
      </c>
      <c r="S141" s="1">
        <v>13</v>
      </c>
      <c r="T141" s="1">
        <v>18</v>
      </c>
    </row>
    <row r="144" spans="17:24">
      <c r="Q144" s="2">
        <v>2008</v>
      </c>
      <c r="R144" s="39"/>
      <c r="S144" s="19"/>
      <c r="T144" s="52"/>
    </row>
    <row r="145" spans="17:24">
      <c r="Q145" s="41"/>
      <c r="R145" s="41" t="s">
        <v>52</v>
      </c>
      <c r="S145" s="45" t="s">
        <v>72</v>
      </c>
      <c r="T145" s="59" t="s">
        <v>59</v>
      </c>
      <c r="U145" s="41" t="s">
        <v>101</v>
      </c>
      <c r="V145" s="4" t="s">
        <v>102</v>
      </c>
      <c r="W145" s="4" t="s">
        <v>103</v>
      </c>
    </row>
    <row r="146" spans="17:24">
      <c r="Q146" s="41">
        <v>1</v>
      </c>
      <c r="R146" s="23" t="s">
        <v>61</v>
      </c>
      <c r="S146" s="21">
        <v>5</v>
      </c>
      <c r="T146" s="21">
        <v>5</v>
      </c>
      <c r="U146" s="61">
        <f>SUM(S146:T146)</f>
        <v>10</v>
      </c>
      <c r="V146" s="17">
        <f>PRODUCT(U146*1000)</f>
        <v>10000</v>
      </c>
      <c r="W146" s="17">
        <v>9500</v>
      </c>
      <c r="X146" s="1" t="s">
        <v>105</v>
      </c>
    </row>
    <row r="147" spans="17:24">
      <c r="Q147" s="40">
        <v>2</v>
      </c>
      <c r="R147" s="23" t="s">
        <v>62</v>
      </c>
      <c r="S147" s="38">
        <v>6</v>
      </c>
      <c r="T147" s="38">
        <v>4</v>
      </c>
      <c r="U147" s="61">
        <f t="shared" ref="U147:U162" si="10">SUM(S147:T147)</f>
        <v>10</v>
      </c>
      <c r="V147" s="17">
        <f t="shared" ref="V147:V162" si="11">PRODUCT(U147*1000)</f>
        <v>10000</v>
      </c>
      <c r="W147" s="17"/>
    </row>
    <row r="148" spans="17:24">
      <c r="Q148" s="40">
        <v>3</v>
      </c>
      <c r="R148" s="23" t="s">
        <v>104</v>
      </c>
      <c r="S148" s="38">
        <v>2</v>
      </c>
      <c r="T148" s="38">
        <v>2</v>
      </c>
      <c r="U148" s="61">
        <f t="shared" si="10"/>
        <v>4</v>
      </c>
      <c r="V148" s="17">
        <f t="shared" si="11"/>
        <v>4000</v>
      </c>
      <c r="W148" s="17"/>
    </row>
    <row r="149" spans="17:24">
      <c r="Q149" s="40">
        <v>4</v>
      </c>
      <c r="R149" s="23" t="s">
        <v>64</v>
      </c>
      <c r="S149" s="21">
        <v>3</v>
      </c>
      <c r="T149" s="21">
        <v>1</v>
      </c>
      <c r="U149" s="61">
        <f t="shared" si="10"/>
        <v>4</v>
      </c>
      <c r="V149" s="17">
        <f t="shared" si="11"/>
        <v>4000</v>
      </c>
      <c r="W149" s="17"/>
    </row>
    <row r="150" spans="17:24">
      <c r="Q150" s="40">
        <v>5</v>
      </c>
      <c r="R150" s="23" t="s">
        <v>65</v>
      </c>
      <c r="S150" s="21">
        <v>1</v>
      </c>
      <c r="T150" s="132"/>
      <c r="U150" s="61">
        <f t="shared" si="10"/>
        <v>1</v>
      </c>
      <c r="V150" s="17">
        <f t="shared" si="11"/>
        <v>1000</v>
      </c>
      <c r="W150" s="17"/>
    </row>
    <row r="151" spans="17:24">
      <c r="Q151" s="40">
        <v>6</v>
      </c>
      <c r="R151" s="23" t="s">
        <v>63</v>
      </c>
      <c r="S151" s="21">
        <v>3</v>
      </c>
      <c r="T151" s="142">
        <v>5.5</v>
      </c>
      <c r="U151" s="61">
        <f t="shared" si="10"/>
        <v>8.5</v>
      </c>
      <c r="V151" s="17">
        <f t="shared" si="11"/>
        <v>8500</v>
      </c>
      <c r="W151" s="17"/>
    </row>
    <row r="152" spans="17:24">
      <c r="Q152" s="40">
        <v>7</v>
      </c>
      <c r="R152" s="23" t="s">
        <v>80</v>
      </c>
      <c r="S152" s="21"/>
      <c r="T152" s="133">
        <v>3.5</v>
      </c>
      <c r="U152" s="61">
        <f t="shared" si="10"/>
        <v>3.5</v>
      </c>
      <c r="V152" s="17">
        <f t="shared" si="11"/>
        <v>3500</v>
      </c>
      <c r="W152" s="17"/>
    </row>
    <row r="153" spans="17:24">
      <c r="Q153" s="40">
        <v>8</v>
      </c>
      <c r="R153" s="23" t="s">
        <v>67</v>
      </c>
      <c r="S153" s="21">
        <v>2</v>
      </c>
      <c r="T153" s="21">
        <v>5</v>
      </c>
      <c r="U153" s="61">
        <f t="shared" si="10"/>
        <v>7</v>
      </c>
      <c r="V153" s="17">
        <f t="shared" si="11"/>
        <v>7000</v>
      </c>
      <c r="W153" s="17">
        <v>7000</v>
      </c>
      <c r="X153" s="1" t="s">
        <v>105</v>
      </c>
    </row>
    <row r="154" spans="17:24">
      <c r="Q154" s="40">
        <v>9</v>
      </c>
      <c r="R154" s="23" t="s">
        <v>66</v>
      </c>
      <c r="S154" s="21">
        <v>1</v>
      </c>
      <c r="T154" s="21">
        <v>3</v>
      </c>
      <c r="U154" s="61">
        <f t="shared" si="10"/>
        <v>4</v>
      </c>
      <c r="V154" s="17">
        <f t="shared" si="11"/>
        <v>4000</v>
      </c>
      <c r="W154" s="17"/>
    </row>
    <row r="155" spans="17:24">
      <c r="Q155" s="40">
        <v>10</v>
      </c>
      <c r="R155" s="23" t="s">
        <v>0</v>
      </c>
      <c r="S155" s="21">
        <v>4</v>
      </c>
      <c r="T155" s="21">
        <v>5</v>
      </c>
      <c r="U155" s="61">
        <f t="shared" si="10"/>
        <v>9</v>
      </c>
      <c r="V155" s="17">
        <f t="shared" si="11"/>
        <v>9000</v>
      </c>
      <c r="W155" s="17"/>
    </row>
    <row r="156" spans="17:24">
      <c r="Q156" s="40">
        <v>11</v>
      </c>
      <c r="R156" s="23" t="s">
        <v>82</v>
      </c>
      <c r="S156" s="21">
        <v>4</v>
      </c>
      <c r="T156" s="132">
        <v>5.5</v>
      </c>
      <c r="U156" s="61">
        <f t="shared" si="10"/>
        <v>9.5</v>
      </c>
      <c r="V156" s="17">
        <f t="shared" si="11"/>
        <v>9500</v>
      </c>
      <c r="W156" s="17"/>
    </row>
    <row r="157" spans="17:24">
      <c r="Q157" s="40">
        <v>12</v>
      </c>
      <c r="R157" s="23" t="s">
        <v>74</v>
      </c>
      <c r="S157" s="38">
        <v>3</v>
      </c>
      <c r="T157" s="134">
        <v>5.5</v>
      </c>
      <c r="U157" s="61">
        <f t="shared" si="10"/>
        <v>8.5</v>
      </c>
      <c r="V157" s="17">
        <f t="shared" si="11"/>
        <v>8500</v>
      </c>
      <c r="W157" s="17"/>
    </row>
    <row r="158" spans="17:24">
      <c r="Q158" s="40">
        <v>13</v>
      </c>
      <c r="R158" s="23" t="s">
        <v>73</v>
      </c>
      <c r="S158" s="21">
        <v>5</v>
      </c>
      <c r="T158" s="21">
        <v>4</v>
      </c>
      <c r="U158" s="61">
        <f t="shared" si="10"/>
        <v>9</v>
      </c>
      <c r="V158" s="17">
        <f t="shared" si="11"/>
        <v>9000</v>
      </c>
      <c r="W158" s="17"/>
    </row>
    <row r="159" spans="17:24">
      <c r="Q159" s="40">
        <v>14</v>
      </c>
      <c r="R159" s="23" t="s">
        <v>77</v>
      </c>
      <c r="S159" s="21"/>
      <c r="T159" s="21">
        <v>3</v>
      </c>
      <c r="U159" s="61">
        <f t="shared" si="10"/>
        <v>3</v>
      </c>
      <c r="V159" s="17">
        <f t="shared" si="11"/>
        <v>3000</v>
      </c>
      <c r="W159" s="17"/>
    </row>
    <row r="160" spans="17:24">
      <c r="Q160" s="40">
        <v>15</v>
      </c>
      <c r="R160" s="53" t="s">
        <v>83</v>
      </c>
      <c r="S160" s="21">
        <v>1</v>
      </c>
      <c r="T160" s="21">
        <v>3</v>
      </c>
      <c r="U160" s="61">
        <f t="shared" si="10"/>
        <v>4</v>
      </c>
      <c r="V160" s="17">
        <f t="shared" si="11"/>
        <v>4000</v>
      </c>
      <c r="W160" s="17"/>
    </row>
    <row r="161" spans="17:24">
      <c r="Q161" s="40">
        <v>16</v>
      </c>
      <c r="R161" s="23" t="s">
        <v>84</v>
      </c>
      <c r="S161" s="21"/>
      <c r="T161" s="21">
        <v>1</v>
      </c>
      <c r="U161" s="61">
        <f t="shared" si="10"/>
        <v>1</v>
      </c>
      <c r="V161" s="17">
        <f t="shared" si="11"/>
        <v>1000</v>
      </c>
      <c r="W161" s="17"/>
    </row>
    <row r="162" spans="17:24" ht="13.5" thickBot="1">
      <c r="Q162" s="40">
        <v>17</v>
      </c>
      <c r="R162" s="18" t="s">
        <v>85</v>
      </c>
      <c r="S162" s="131">
        <v>4</v>
      </c>
      <c r="T162" s="131">
        <v>5</v>
      </c>
      <c r="U162" s="62">
        <f t="shared" si="10"/>
        <v>9</v>
      </c>
      <c r="V162" s="17">
        <f t="shared" si="11"/>
        <v>9000</v>
      </c>
      <c r="W162" s="60"/>
    </row>
    <row r="163" spans="17:24" ht="13.5" thickTop="1">
      <c r="Q163" s="32"/>
      <c r="R163" s="32" t="s">
        <v>54</v>
      </c>
      <c r="S163" s="33">
        <f>SUM(S146:S162)</f>
        <v>44</v>
      </c>
      <c r="T163" s="33">
        <f>SUM(T146:T162)</f>
        <v>61</v>
      </c>
      <c r="U163" s="63">
        <f>SUM(U146:U162)</f>
        <v>105</v>
      </c>
      <c r="V163" s="64">
        <f>SUM(V146:V162)</f>
        <v>105000</v>
      </c>
      <c r="W163" s="65">
        <f>SUM(W146:W162)</f>
        <v>16500</v>
      </c>
      <c r="X163" s="1" t="s">
        <v>115</v>
      </c>
    </row>
    <row r="164" spans="17:24">
      <c r="Q164" s="27"/>
      <c r="R164" s="28"/>
      <c r="S164" s="471">
        <f>SUM(S163:T163)</f>
        <v>105</v>
      </c>
      <c r="T164" s="471"/>
      <c r="U164" s="31"/>
      <c r="V164" s="31"/>
      <c r="W164" s="89"/>
      <c r="X164" s="89" t="s">
        <v>116</v>
      </c>
    </row>
    <row r="165" spans="17:24">
      <c r="Q165" s="27"/>
      <c r="R165" s="28"/>
      <c r="S165" s="29"/>
      <c r="T165" s="30"/>
      <c r="U165" s="24"/>
      <c r="V165" s="24"/>
      <c r="W165" s="1">
        <f>W163-W164</f>
        <v>16500</v>
      </c>
    </row>
    <row r="166" spans="17:24">
      <c r="Q166" s="27"/>
      <c r="R166" s="28"/>
      <c r="S166" s="29"/>
      <c r="T166" s="30"/>
      <c r="U166" s="24"/>
      <c r="V166" s="24"/>
    </row>
    <row r="167" spans="17:24">
      <c r="Q167" s="27"/>
      <c r="R167" s="28"/>
      <c r="S167" s="29"/>
      <c r="T167" s="30"/>
      <c r="U167" s="24"/>
      <c r="V167" s="24"/>
    </row>
    <row r="168" spans="17:24">
      <c r="Q168" s="27"/>
      <c r="R168" s="28"/>
      <c r="S168" s="29"/>
      <c r="T168" s="30"/>
      <c r="U168" s="24"/>
      <c r="V168" s="24"/>
    </row>
    <row r="169" spans="17:24">
      <c r="Q169" s="2">
        <v>2007</v>
      </c>
      <c r="R169" s="39"/>
      <c r="S169" s="19"/>
      <c r="T169" s="52"/>
    </row>
    <row r="170" spans="17:24">
      <c r="Q170" s="41"/>
      <c r="R170" s="41" t="s">
        <v>52</v>
      </c>
      <c r="S170" s="45" t="s">
        <v>72</v>
      </c>
      <c r="T170" s="59" t="s">
        <v>59</v>
      </c>
      <c r="U170" s="41" t="s">
        <v>101</v>
      </c>
      <c r="V170" s="4" t="s">
        <v>102</v>
      </c>
      <c r="W170" s="4" t="s">
        <v>103</v>
      </c>
    </row>
    <row r="171" spans="17:24">
      <c r="Q171" s="41">
        <v>1</v>
      </c>
      <c r="R171" s="23" t="s">
        <v>61</v>
      </c>
      <c r="S171" s="38">
        <v>4</v>
      </c>
      <c r="T171" s="38">
        <v>7</v>
      </c>
      <c r="U171" s="61">
        <f>SUM(S171:T171)</f>
        <v>11</v>
      </c>
      <c r="V171" s="17">
        <f>PRODUCT(U171*1000)</f>
        <v>11000</v>
      </c>
      <c r="W171" s="17" t="s">
        <v>105</v>
      </c>
      <c r="X171" s="1" t="s">
        <v>106</v>
      </c>
    </row>
    <row r="172" spans="17:24">
      <c r="Q172" s="40">
        <v>2</v>
      </c>
      <c r="R172" s="23" t="s">
        <v>62</v>
      </c>
      <c r="S172" s="38">
        <v>6</v>
      </c>
      <c r="T172" s="38">
        <v>5</v>
      </c>
      <c r="U172" s="61">
        <f t="shared" ref="U172:U187" si="12">SUM(S172:T172)</f>
        <v>11</v>
      </c>
      <c r="V172" s="17">
        <f t="shared" ref="V172:V187" si="13">PRODUCT(U172*1000)</f>
        <v>11000</v>
      </c>
      <c r="W172" s="17" t="s">
        <v>105</v>
      </c>
    </row>
    <row r="173" spans="17:24">
      <c r="Q173" s="40">
        <v>3</v>
      </c>
      <c r="R173" s="23" t="s">
        <v>104</v>
      </c>
      <c r="S173" s="38">
        <v>2</v>
      </c>
      <c r="T173" s="38">
        <v>4</v>
      </c>
      <c r="U173" s="61">
        <f t="shared" si="12"/>
        <v>6</v>
      </c>
      <c r="V173" s="17">
        <f t="shared" si="13"/>
        <v>6000</v>
      </c>
      <c r="W173" s="17"/>
    </row>
    <row r="174" spans="17:24">
      <c r="Q174" s="40">
        <v>4</v>
      </c>
      <c r="R174" s="23" t="s">
        <v>64</v>
      </c>
      <c r="S174" s="21">
        <v>3.5</v>
      </c>
      <c r="T174" s="21">
        <v>4</v>
      </c>
      <c r="U174" s="61">
        <f t="shared" si="12"/>
        <v>7.5</v>
      </c>
      <c r="V174" s="17">
        <f t="shared" si="13"/>
        <v>7500</v>
      </c>
      <c r="W174" s="17"/>
    </row>
    <row r="175" spans="17:24">
      <c r="Q175" s="40">
        <v>5</v>
      </c>
      <c r="R175" s="23" t="s">
        <v>65</v>
      </c>
      <c r="S175" s="21">
        <v>3</v>
      </c>
      <c r="T175" s="66"/>
      <c r="U175" s="61">
        <f t="shared" si="12"/>
        <v>3</v>
      </c>
      <c r="V175" s="17">
        <f t="shared" si="13"/>
        <v>3000</v>
      </c>
      <c r="W175" s="17"/>
    </row>
    <row r="176" spans="17:24">
      <c r="Q176" s="40">
        <v>6</v>
      </c>
      <c r="R176" s="23" t="s">
        <v>63</v>
      </c>
      <c r="S176" s="21">
        <v>2</v>
      </c>
      <c r="T176" s="21">
        <v>4</v>
      </c>
      <c r="U176" s="61">
        <f t="shared" si="12"/>
        <v>6</v>
      </c>
      <c r="V176" s="17">
        <f t="shared" si="13"/>
        <v>6000</v>
      </c>
      <c r="W176" s="17"/>
    </row>
    <row r="177" spans="15:24">
      <c r="Q177" s="40">
        <v>7</v>
      </c>
      <c r="R177" s="23" t="s">
        <v>80</v>
      </c>
      <c r="S177" s="66"/>
      <c r="T177" s="66"/>
      <c r="U177" s="61">
        <f t="shared" si="12"/>
        <v>0</v>
      </c>
      <c r="V177" s="17">
        <f t="shared" si="13"/>
        <v>0</v>
      </c>
      <c r="W177" s="17"/>
    </row>
    <row r="178" spans="15:24">
      <c r="Q178" s="40">
        <v>8</v>
      </c>
      <c r="R178" s="23" t="s">
        <v>67</v>
      </c>
      <c r="S178" s="21">
        <v>3.5</v>
      </c>
      <c r="T178" s="21">
        <v>5.5</v>
      </c>
      <c r="U178" s="61">
        <f t="shared" si="12"/>
        <v>9</v>
      </c>
      <c r="V178" s="17">
        <f t="shared" si="13"/>
        <v>9000</v>
      </c>
      <c r="W178" s="17"/>
    </row>
    <row r="179" spans="15:24">
      <c r="Q179" s="40">
        <v>9</v>
      </c>
      <c r="R179" s="23" t="s">
        <v>66</v>
      </c>
      <c r="S179" s="66"/>
      <c r="T179" s="21">
        <v>5</v>
      </c>
      <c r="U179" s="61">
        <f t="shared" si="12"/>
        <v>5</v>
      </c>
      <c r="V179" s="17">
        <f t="shared" si="13"/>
        <v>5000</v>
      </c>
      <c r="W179" s="17"/>
    </row>
    <row r="180" spans="15:24">
      <c r="Q180" s="40">
        <v>10</v>
      </c>
      <c r="R180" s="23" t="s">
        <v>81</v>
      </c>
      <c r="S180" s="21">
        <v>3.5</v>
      </c>
      <c r="T180" s="21">
        <v>5.5</v>
      </c>
      <c r="U180" s="61">
        <f t="shared" si="12"/>
        <v>9</v>
      </c>
      <c r="V180" s="17">
        <f t="shared" si="13"/>
        <v>9000</v>
      </c>
      <c r="W180" s="17"/>
    </row>
    <row r="181" spans="15:24">
      <c r="Q181" s="40">
        <v>11</v>
      </c>
      <c r="R181" s="23" t="s">
        <v>82</v>
      </c>
      <c r="S181" s="21">
        <v>6</v>
      </c>
      <c r="T181" s="21">
        <v>12</v>
      </c>
      <c r="U181" s="61">
        <f t="shared" si="12"/>
        <v>18</v>
      </c>
      <c r="V181" s="17">
        <f t="shared" si="13"/>
        <v>18000</v>
      </c>
      <c r="W181" s="17"/>
    </row>
    <row r="182" spans="15:24">
      <c r="Q182" s="40">
        <v>12</v>
      </c>
      <c r="R182" s="23" t="s">
        <v>74</v>
      </c>
      <c r="S182" s="38">
        <v>3</v>
      </c>
      <c r="T182" s="38">
        <v>3.5</v>
      </c>
      <c r="U182" s="61">
        <f t="shared" si="12"/>
        <v>6.5</v>
      </c>
      <c r="V182" s="17">
        <f t="shared" si="13"/>
        <v>6500</v>
      </c>
      <c r="W182" s="17" t="s">
        <v>105</v>
      </c>
    </row>
    <row r="183" spans="15:24">
      <c r="O183" s="49"/>
      <c r="Q183" s="40">
        <v>13</v>
      </c>
      <c r="R183" s="23" t="s">
        <v>73</v>
      </c>
      <c r="S183" s="21">
        <v>1</v>
      </c>
      <c r="T183" s="21">
        <v>5.5</v>
      </c>
      <c r="U183" s="61">
        <f t="shared" si="12"/>
        <v>6.5</v>
      </c>
      <c r="V183" s="17">
        <f t="shared" si="13"/>
        <v>6500</v>
      </c>
      <c r="W183" s="17" t="s">
        <v>105</v>
      </c>
    </row>
    <row r="184" spans="15:24">
      <c r="Q184" s="40">
        <v>14</v>
      </c>
      <c r="R184" s="23" t="s">
        <v>77</v>
      </c>
      <c r="S184" s="66"/>
      <c r="T184" s="21">
        <v>3</v>
      </c>
      <c r="U184" s="61">
        <f t="shared" si="12"/>
        <v>3</v>
      </c>
      <c r="V184" s="17">
        <f t="shared" si="13"/>
        <v>3000</v>
      </c>
      <c r="W184" s="17" t="s">
        <v>105</v>
      </c>
    </row>
    <row r="185" spans="15:24">
      <c r="Q185" s="40">
        <v>15</v>
      </c>
      <c r="R185" s="53" t="s">
        <v>83</v>
      </c>
      <c r="S185" s="21">
        <v>3</v>
      </c>
      <c r="T185" s="21">
        <v>7</v>
      </c>
      <c r="U185" s="61">
        <f t="shared" si="12"/>
        <v>10</v>
      </c>
      <c r="V185" s="17">
        <f t="shared" si="13"/>
        <v>10000</v>
      </c>
      <c r="W185" s="17"/>
    </row>
    <row r="186" spans="15:24">
      <c r="Q186" s="40">
        <v>16</v>
      </c>
      <c r="R186" s="23" t="s">
        <v>84</v>
      </c>
      <c r="S186" s="66"/>
      <c r="T186" s="21">
        <v>1.5</v>
      </c>
      <c r="U186" s="61">
        <f t="shared" si="12"/>
        <v>1.5</v>
      </c>
      <c r="V186" s="17">
        <f t="shared" si="13"/>
        <v>1500</v>
      </c>
      <c r="W186" s="17"/>
    </row>
    <row r="187" spans="15:24" ht="13.5" thickBot="1">
      <c r="Q187" s="40">
        <v>17</v>
      </c>
      <c r="R187" s="18" t="s">
        <v>85</v>
      </c>
      <c r="S187" s="21">
        <v>2</v>
      </c>
      <c r="T187" s="21">
        <v>2</v>
      </c>
      <c r="U187" s="62">
        <f t="shared" si="12"/>
        <v>4</v>
      </c>
      <c r="V187" s="17">
        <f t="shared" si="13"/>
        <v>4000</v>
      </c>
      <c r="W187" s="60"/>
    </row>
    <row r="188" spans="15:24" ht="13.5" thickTop="1">
      <c r="Q188" s="32"/>
      <c r="R188" s="32" t="s">
        <v>54</v>
      </c>
      <c r="S188" s="33">
        <f>SUM(S171:S187)</f>
        <v>42.5</v>
      </c>
      <c r="T188" s="33">
        <f>SUM(T171:T187)</f>
        <v>74.5</v>
      </c>
      <c r="U188" s="63">
        <f>SUM(U171:U187)</f>
        <v>117</v>
      </c>
      <c r="V188" s="64">
        <f>SUM(V171:V187)</f>
        <v>117000</v>
      </c>
      <c r="W188" s="65">
        <f>SUM(V171,V172,V182,V183,V184)</f>
        <v>38000</v>
      </c>
      <c r="X188" s="1" t="s">
        <v>115</v>
      </c>
    </row>
    <row r="189" spans="15:24">
      <c r="Q189" s="27"/>
      <c r="R189" s="28"/>
      <c r="S189" s="471">
        <f>SUM(S188:T188)</f>
        <v>117</v>
      </c>
      <c r="T189" s="471"/>
      <c r="U189" s="31"/>
      <c r="V189" s="31"/>
      <c r="W189" s="89">
        <v>19850</v>
      </c>
      <c r="X189" s="89" t="s">
        <v>116</v>
      </c>
    </row>
    <row r="190" spans="15:24">
      <c r="Q190" s="27"/>
      <c r="R190" s="28"/>
      <c r="S190" s="29"/>
      <c r="T190" s="30"/>
      <c r="U190" s="24"/>
      <c r="V190" s="24"/>
      <c r="W190" s="1">
        <f>W188-W189</f>
        <v>18150</v>
      </c>
    </row>
    <row r="191" spans="15:24">
      <c r="Q191" s="27"/>
      <c r="R191" s="28"/>
      <c r="S191" s="29"/>
      <c r="T191" s="30"/>
      <c r="U191" s="24"/>
      <c r="V191" s="24"/>
    </row>
    <row r="192" spans="15:24">
      <c r="Q192" s="27"/>
      <c r="R192" s="28"/>
      <c r="S192" s="29"/>
      <c r="T192" s="30"/>
      <c r="U192" s="24"/>
      <c r="V192" s="24"/>
    </row>
    <row r="193" spans="17:22">
      <c r="Q193" s="27"/>
      <c r="R193" s="28"/>
      <c r="S193" s="29"/>
      <c r="T193" s="30"/>
      <c r="U193" s="24"/>
      <c r="V193" s="24"/>
    </row>
    <row r="194" spans="17:22">
      <c r="Q194" s="27"/>
      <c r="R194" s="34" t="s">
        <v>55</v>
      </c>
      <c r="S194" s="30" t="s">
        <v>56</v>
      </c>
      <c r="T194" s="30" t="s">
        <v>57</v>
      </c>
      <c r="U194" s="24"/>
      <c r="V194" s="24"/>
    </row>
    <row r="195" spans="17:22">
      <c r="Q195" s="27"/>
      <c r="R195" s="34" t="s">
        <v>57</v>
      </c>
      <c r="S195" s="30" t="s">
        <v>57</v>
      </c>
      <c r="T195" s="30" t="s">
        <v>51</v>
      </c>
      <c r="U195" s="24"/>
      <c r="V195" s="24"/>
    </row>
    <row r="196" spans="17:22">
      <c r="Q196" s="2">
        <v>2006</v>
      </c>
      <c r="R196" s="39"/>
      <c r="S196" s="19"/>
      <c r="T196" s="52"/>
      <c r="U196" s="24"/>
      <c r="V196" s="24"/>
    </row>
    <row r="197" spans="17:22">
      <c r="Q197" s="41"/>
      <c r="R197" s="41" t="s">
        <v>52</v>
      </c>
      <c r="S197" s="45" t="s">
        <v>72</v>
      </c>
      <c r="T197" s="59" t="s">
        <v>59</v>
      </c>
    </row>
    <row r="198" spans="17:22">
      <c r="Q198" s="41">
        <v>1</v>
      </c>
      <c r="R198" s="23" t="s">
        <v>61</v>
      </c>
      <c r="S198" s="38">
        <v>3.5</v>
      </c>
      <c r="T198" s="38">
        <v>6</v>
      </c>
    </row>
    <row r="199" spans="17:22">
      <c r="Q199" s="40">
        <v>2</v>
      </c>
      <c r="R199" s="23" t="s">
        <v>67</v>
      </c>
      <c r="S199" s="38">
        <v>3</v>
      </c>
      <c r="T199" s="38">
        <v>3</v>
      </c>
    </row>
    <row r="200" spans="17:22">
      <c r="Q200" s="40">
        <v>3</v>
      </c>
      <c r="R200" s="53" t="s">
        <v>83</v>
      </c>
      <c r="S200" s="38">
        <v>3.5</v>
      </c>
      <c r="T200" s="38">
        <v>2</v>
      </c>
    </row>
    <row r="201" spans="17:22">
      <c r="Q201" s="40">
        <v>4</v>
      </c>
      <c r="R201" s="23" t="s">
        <v>62</v>
      </c>
      <c r="S201" s="21">
        <v>4.5</v>
      </c>
      <c r="T201" s="21">
        <v>5</v>
      </c>
    </row>
    <row r="202" spans="17:22">
      <c r="Q202" s="40">
        <v>5</v>
      </c>
      <c r="R202" s="23" t="s">
        <v>64</v>
      </c>
      <c r="S202" s="21">
        <v>4</v>
      </c>
      <c r="T202" s="21">
        <v>4</v>
      </c>
    </row>
    <row r="203" spans="17:22">
      <c r="Q203" s="40">
        <v>6</v>
      </c>
      <c r="R203" s="23" t="s">
        <v>65</v>
      </c>
      <c r="S203" s="21">
        <v>0.5</v>
      </c>
      <c r="T203" s="21">
        <v>0</v>
      </c>
    </row>
    <row r="204" spans="17:22">
      <c r="Q204" s="40">
        <v>7</v>
      </c>
      <c r="R204" s="23" t="s">
        <v>63</v>
      </c>
      <c r="S204" s="21">
        <v>7</v>
      </c>
      <c r="T204" s="21">
        <v>9</v>
      </c>
    </row>
    <row r="205" spans="17:22">
      <c r="Q205" s="40">
        <v>8</v>
      </c>
      <c r="R205" s="23" t="s">
        <v>80</v>
      </c>
      <c r="S205" s="21">
        <v>0</v>
      </c>
      <c r="T205" s="21">
        <v>0</v>
      </c>
    </row>
    <row r="206" spans="17:22">
      <c r="Q206" s="40">
        <v>9</v>
      </c>
      <c r="R206" s="23" t="s">
        <v>74</v>
      </c>
      <c r="S206" s="21">
        <v>4</v>
      </c>
      <c r="T206" s="21">
        <v>1</v>
      </c>
    </row>
    <row r="207" spans="17:22">
      <c r="Q207" s="40">
        <v>10</v>
      </c>
      <c r="R207" s="23" t="s">
        <v>53</v>
      </c>
      <c r="S207" s="21">
        <v>1</v>
      </c>
      <c r="T207" s="21">
        <v>3.5</v>
      </c>
    </row>
    <row r="208" spans="17:22">
      <c r="Q208" s="40">
        <v>11</v>
      </c>
      <c r="R208" s="23" t="s">
        <v>66</v>
      </c>
      <c r="S208" s="21">
        <v>0.5</v>
      </c>
      <c r="T208" s="21">
        <v>5</v>
      </c>
    </row>
    <row r="209" spans="17:20">
      <c r="Q209" s="40">
        <v>12</v>
      </c>
      <c r="R209" s="23" t="s">
        <v>81</v>
      </c>
      <c r="S209" s="38">
        <v>4</v>
      </c>
      <c r="T209" s="38">
        <v>4</v>
      </c>
    </row>
    <row r="210" spans="17:20">
      <c r="Q210" s="40">
        <v>13</v>
      </c>
      <c r="R210" s="23" t="s">
        <v>82</v>
      </c>
      <c r="S210" s="21">
        <v>6</v>
      </c>
      <c r="T210" s="21">
        <v>11</v>
      </c>
    </row>
    <row r="211" spans="17:20">
      <c r="Q211" s="40">
        <v>14</v>
      </c>
      <c r="R211" s="23" t="s">
        <v>84</v>
      </c>
      <c r="S211" s="21">
        <v>0</v>
      </c>
      <c r="T211" s="21">
        <v>3</v>
      </c>
    </row>
    <row r="212" spans="17:20">
      <c r="Q212" s="40">
        <v>15</v>
      </c>
      <c r="R212" s="23" t="s">
        <v>73</v>
      </c>
      <c r="S212" s="21">
        <v>2</v>
      </c>
      <c r="T212" s="21">
        <v>6</v>
      </c>
    </row>
    <row r="213" spans="17:20">
      <c r="Q213" s="40">
        <v>16</v>
      </c>
      <c r="R213" s="18" t="s">
        <v>85</v>
      </c>
      <c r="S213" s="21">
        <v>4</v>
      </c>
      <c r="T213" s="21">
        <v>5</v>
      </c>
    </row>
    <row r="214" spans="17:20" ht="13.5" thickBot="1">
      <c r="Q214" s="40">
        <v>17</v>
      </c>
      <c r="R214" s="23" t="s">
        <v>77</v>
      </c>
      <c r="S214" s="21">
        <v>0</v>
      </c>
      <c r="T214" s="21">
        <v>3</v>
      </c>
    </row>
    <row r="215" spans="17:20" ht="13.5" thickTop="1">
      <c r="Q215" s="32"/>
      <c r="R215" s="32" t="s">
        <v>54</v>
      </c>
      <c r="S215" s="33">
        <f>SUM(S198:S214)</f>
        <v>47.5</v>
      </c>
      <c r="T215" s="33">
        <f>SUM(T198:T214)</f>
        <v>70.5</v>
      </c>
    </row>
    <row r="216" spans="17:20">
      <c r="Q216" s="2"/>
      <c r="R216" s="39"/>
      <c r="S216" s="472">
        <f>SUM(S215:T215)</f>
        <v>118</v>
      </c>
      <c r="T216" s="472"/>
    </row>
  </sheetData>
  <mergeCells count="8">
    <mergeCell ref="S26:T26"/>
    <mergeCell ref="S54:T54"/>
    <mergeCell ref="S216:T216"/>
    <mergeCell ref="S164:T164"/>
    <mergeCell ref="S189:T189"/>
    <mergeCell ref="S138:T138"/>
    <mergeCell ref="S110:T110"/>
    <mergeCell ref="S82:T82"/>
  </mergeCells>
  <phoneticPr fontId="2"/>
  <pageMargins left="0.78740157480314965" right="0.55118110236220474" top="0.82677165354330717" bottom="0.98425196850393704" header="0.51181102362204722" footer="0.51181102362204722"/>
  <pageSetup paperSize="9" scale="110" orientation="landscape" horizontalDpi="4294967293" verticalDpi="4294967293" r:id="rId1"/>
  <headerFooter alignWithMargins="0"/>
  <colBreaks count="1" manualBreakCount="1">
    <brk id="15" min="58" max="1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男子組合せ</vt:lpstr>
      <vt:lpstr>女子組合せ</vt:lpstr>
      <vt:lpstr>進行表</vt:lpstr>
      <vt:lpstr>参加名簿</vt:lpstr>
      <vt:lpstr>参加名簿!Print_Area</vt:lpstr>
      <vt:lpstr>女子組合せ!Print_Area</vt:lpstr>
      <vt:lpstr>男子組合せ!Print_Area</vt:lpstr>
    </vt:vector>
  </TitlesOfParts>
  <Company>Unknown Organization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ohtsu</cp:lastModifiedBy>
  <cp:lastPrinted>2013-05-19T07:40:36Z</cp:lastPrinted>
  <dcterms:created xsi:type="dcterms:W3CDTF">2002-01-07T11:39:11Z</dcterms:created>
  <dcterms:modified xsi:type="dcterms:W3CDTF">2013-05-19T12:28:47Z</dcterms:modified>
</cp:coreProperties>
</file>