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72" windowWidth="10368" windowHeight="5508" activeTab="0"/>
  </bookViews>
  <sheets>
    <sheet name="各人別控除事績簿" sheetId="1" r:id="rId1"/>
    <sheet name="HELP" sheetId="2" r:id="rId2"/>
  </sheets>
  <definedNames>
    <definedName name="_xlnm.Print_Area" localSheetId="0">'各人別控除事績簿'!$A$1:$K$23</definedName>
  </definedNames>
  <calcPr fullCalcOnLoad="1"/>
</workbook>
</file>

<file path=xl/comments1.xml><?xml version="1.0" encoding="utf-8"?>
<comments xmlns="http://schemas.openxmlformats.org/spreadsheetml/2006/main">
  <authors>
    <author>村瀬 義雄</author>
    <author>税理士　村瀬義雄</author>
  </authors>
  <commentList>
    <comment ref="A5" authorId="0">
      <text>
        <r>
          <rPr>
            <b/>
            <sz val="7"/>
            <rFont val="ＭＳ Ｐゴシック"/>
            <family val="3"/>
          </rPr>
          <t>平成１０年8月１日現在、扶養控除等申告書を提出している人の氏名を入力。</t>
        </r>
      </text>
    </comment>
    <comment ref="B5" authorId="0">
      <text>
        <r>
          <rPr>
            <sz val="7"/>
            <rFont val="ＭＳ Ｐゴシック"/>
            <family val="3"/>
          </rPr>
          <t xml:space="preserve">控除対象配偶者と扶養親族の合計人数。                 ０のときは０と入力すること。
</t>
        </r>
      </text>
    </comment>
    <comment ref="E5" authorId="0">
      <text>
        <r>
          <rPr>
            <b/>
            <sz val="7"/>
            <rFont val="ＭＳ Ｐゴシック"/>
            <family val="3"/>
          </rPr>
          <t xml:space="preserve">8月分の給与計算を通常どうりした源泉所得税を入力する。
</t>
        </r>
      </text>
    </comment>
    <comment ref="I5" authorId="0">
      <text>
        <r>
          <rPr>
            <b/>
            <sz val="7"/>
            <rFont val="ＭＳ Ｐゴシック"/>
            <family val="3"/>
          </rPr>
          <t>9月分の給与計算を通常どうりした源泉所得税を入力する。</t>
        </r>
      </text>
    </comment>
    <comment ref="I2" authorId="0">
      <text>
        <r>
          <rPr>
            <b/>
            <sz val="7"/>
            <rFont val="ＭＳ Ｐゴシック"/>
            <family val="3"/>
          </rPr>
          <t>9月だったら＊を9に変え、賞与だったら「賞与分」に変える。</t>
        </r>
      </text>
    </comment>
    <comment ref="F2" authorId="0">
      <text>
        <r>
          <rPr>
            <b/>
            <sz val="7"/>
            <rFont val="ＭＳ Ｐゴシック"/>
            <family val="3"/>
          </rPr>
          <t>給与等の支給日を入れる。</t>
        </r>
        <r>
          <rPr>
            <sz val="7"/>
            <rFont val="ＭＳ Ｐゴシック"/>
            <family val="3"/>
          </rPr>
          <t xml:space="preserve">
</t>
        </r>
      </text>
    </comment>
    <comment ref="J2" authorId="0">
      <text>
        <r>
          <rPr>
            <b/>
            <sz val="7"/>
            <rFont val="ＭＳ Ｐゴシック"/>
            <family val="3"/>
          </rPr>
          <t>給与等の支給日を入れる。</t>
        </r>
      </text>
    </comment>
    <comment ref="F23" authorId="0">
      <text>
        <r>
          <rPr>
            <b/>
            <sz val="7"/>
            <rFont val="ＭＳ Ｐゴシック"/>
            <family val="3"/>
          </rPr>
          <t>＝注＝この金額を源泉所得税の納付書に書いてはいけない。
今年から特別減税に関する事項は記載の必要はない。</t>
        </r>
        <r>
          <rPr>
            <sz val="7"/>
            <rFont val="ＭＳ Ｐゴシック"/>
            <family val="3"/>
          </rPr>
          <t xml:space="preserve">
</t>
        </r>
      </text>
    </comment>
    <comment ref="H23" authorId="0">
      <text>
        <r>
          <rPr>
            <b/>
            <sz val="7"/>
            <rFont val="ＭＳ Ｐゴシック"/>
            <family val="3"/>
          </rPr>
          <t>この金額を源泉所得税の納付書の（０１）の欄に記載すればよい。</t>
        </r>
        <r>
          <rPr>
            <sz val="7"/>
            <rFont val="ＭＳ Ｐゴシック"/>
            <family val="3"/>
          </rPr>
          <t xml:space="preserve">
</t>
        </r>
      </text>
    </comment>
    <comment ref="L2" authorId="0">
      <text>
        <r>
          <rPr>
            <sz val="7"/>
            <rFont val="ＭＳ Ｐゴシック"/>
            <family val="3"/>
          </rPr>
          <t>３月だったら＊を３に変え、賞与だったら「賞与分」の変える。</t>
        </r>
      </text>
    </comment>
    <comment ref="M23" authorId="0">
      <text>
        <r>
          <rPr>
            <b/>
            <sz val="7"/>
            <rFont val="ＭＳ Ｐゴシック"/>
            <family val="3"/>
          </rPr>
          <t>この金額を源泉所得税の納付書の（０１）の欄に記載すればよい。</t>
        </r>
        <r>
          <rPr>
            <sz val="7"/>
            <rFont val="ＭＳ Ｐゴシック"/>
            <family val="3"/>
          </rPr>
          <t xml:space="preserve">
</t>
        </r>
      </text>
    </comment>
    <comment ref="M2" authorId="1">
      <text>
        <r>
          <rPr>
            <b/>
            <sz val="9"/>
            <rFont val="ＭＳ Ｐゴシック"/>
            <family val="3"/>
          </rPr>
          <t>9月なら＊を9に、賞与なら＊月分給与を賞与に変える</t>
        </r>
      </text>
    </comment>
    <comment ref="J23" authorId="1">
      <text>
        <r>
          <rPr>
            <sz val="9"/>
            <rFont val="ＭＳ Ｐゴシック"/>
            <family val="3"/>
          </rPr>
          <t>＝注＝この金額を源泉所得税の納付書に書いてはいけない。</t>
        </r>
      </text>
    </comment>
  </commentList>
</comments>
</file>

<file path=xl/comments2.xml><?xml version="1.0" encoding="utf-8"?>
<comments xmlns="http://schemas.openxmlformats.org/spreadsheetml/2006/main">
  <authors>
    <author>村瀬 義雄</author>
  </authors>
  <commentList>
    <comment ref="E8" authorId="0">
      <text>
        <r>
          <rPr>
            <b/>
            <sz val="7"/>
            <rFont val="ＭＳ Ｐゴシック"/>
            <family val="3"/>
          </rPr>
          <t>給与等の支給日を入れる。</t>
        </r>
        <r>
          <rPr>
            <sz val="7"/>
            <rFont val="ＭＳ Ｐゴシック"/>
            <family val="3"/>
          </rPr>
          <t xml:space="preserve">
</t>
        </r>
      </text>
    </comment>
    <comment ref="H8" authorId="0">
      <text>
        <r>
          <rPr>
            <b/>
            <sz val="7"/>
            <rFont val="ＭＳ Ｐゴシック"/>
            <family val="3"/>
          </rPr>
          <t>３月だったら＊を３に変え、賞与だったら「賞与分」に変える。</t>
        </r>
      </text>
    </comment>
    <comment ref="I8" authorId="0">
      <text>
        <r>
          <rPr>
            <b/>
            <sz val="7"/>
            <rFont val="ＭＳ Ｐゴシック"/>
            <family val="3"/>
          </rPr>
          <t>給与等の支給日を入れる。</t>
        </r>
      </text>
    </comment>
    <comment ref="K8" authorId="0">
      <text>
        <r>
          <rPr>
            <sz val="7"/>
            <rFont val="ＭＳ Ｐゴシック"/>
            <family val="3"/>
          </rPr>
          <t>３月だったら＊を３に変え、賞与だったら「賞与分」の変える。</t>
        </r>
      </text>
    </comment>
    <comment ref="A11" authorId="0">
      <text>
        <r>
          <rPr>
            <b/>
            <sz val="7"/>
            <rFont val="ＭＳ Ｐゴシック"/>
            <family val="3"/>
          </rPr>
          <t>平成１０年２月１日現在、扶養控除等申告書を提出している人の氏名を入力。</t>
        </r>
      </text>
    </comment>
    <comment ref="B11" authorId="0">
      <text>
        <r>
          <rPr>
            <sz val="7"/>
            <rFont val="ＭＳ Ｐゴシック"/>
            <family val="3"/>
          </rPr>
          <t xml:space="preserve">控除対象配偶者と扶養親族の合計人数。                 ０のときは０と入力すること。
</t>
        </r>
      </text>
    </comment>
    <comment ref="D11" authorId="0">
      <text>
        <r>
          <rPr>
            <b/>
            <sz val="7"/>
            <rFont val="ＭＳ Ｐゴシック"/>
            <family val="3"/>
          </rPr>
          <t xml:space="preserve">２月分の給与計算を通常どうりした源泉所得税を入力する。
</t>
        </r>
      </text>
    </comment>
    <comment ref="H11" authorId="0">
      <text>
        <r>
          <rPr>
            <b/>
            <sz val="7"/>
            <rFont val="ＭＳ Ｐゴシック"/>
            <family val="3"/>
          </rPr>
          <t>３月分の給与計算を通常どうりした源泉所得税を入力する。</t>
        </r>
      </text>
    </comment>
    <comment ref="E29" authorId="0">
      <text>
        <r>
          <rPr>
            <b/>
            <sz val="7"/>
            <rFont val="ＭＳ Ｐゴシック"/>
            <family val="3"/>
          </rPr>
          <t>＝注＝この金額を源泉所得税の納付書に書いてはいけない。
今年から特別減税に関する事項は記載の必要はない。</t>
        </r>
        <r>
          <rPr>
            <sz val="7"/>
            <rFont val="ＭＳ Ｐゴシック"/>
            <family val="3"/>
          </rPr>
          <t xml:space="preserve">
</t>
        </r>
      </text>
    </comment>
    <comment ref="G29" authorId="0">
      <text>
        <r>
          <rPr>
            <b/>
            <sz val="7"/>
            <rFont val="ＭＳ Ｐゴシック"/>
            <family val="3"/>
          </rPr>
          <t>この金額を源泉所得税の納付書の（０１）の欄に記載すればよい。</t>
        </r>
        <r>
          <rPr>
            <sz val="7"/>
            <rFont val="ＭＳ Ｐゴシック"/>
            <family val="3"/>
          </rPr>
          <t xml:space="preserve">
</t>
        </r>
      </text>
    </comment>
  </commentList>
</comments>
</file>

<file path=xl/sharedStrings.xml><?xml version="1.0" encoding="utf-8"?>
<sst xmlns="http://schemas.openxmlformats.org/spreadsheetml/2006/main" count="43" uniqueCount="29">
  <si>
    <t>各人別控除事績簿</t>
  </si>
  <si>
    <t>月次給与特別減税額</t>
  </si>
  <si>
    <t>控除対象者     （受給者の氏名）</t>
  </si>
  <si>
    <t>平成１０年   月    日</t>
  </si>
  <si>
    <t>控除対象配偶者と扶養親族の数    ①</t>
  </si>
  <si>
    <t>月次給与特別減税額   ②</t>
  </si>
  <si>
    <t>②のうち控除した金額    ③</t>
  </si>
  <si>
    <t>控除しきれない金額   ④</t>
  </si>
  <si>
    <t>2月分の減税前の源泉</t>
  </si>
  <si>
    <t>控除しきれない金額   ⑥</t>
  </si>
  <si>
    <t>合計</t>
  </si>
  <si>
    <t>＊＊＊＊</t>
  </si>
  <si>
    <t>*月分の減税前の源泉</t>
  </si>
  <si>
    <r>
      <t>前月の繰越特別減税額のうち控除した金額</t>
    </r>
    <r>
      <rPr>
        <sz val="9"/>
        <rFont val="ＭＳ Ｐゴシック"/>
        <family val="3"/>
      </rPr>
      <t xml:space="preserve">  </t>
    </r>
  </si>
  <si>
    <t>＊月分から引くべき源泉</t>
  </si>
  <si>
    <t>2月分から引くべき源泉所得税</t>
  </si>
  <si>
    <t>（１）入力するところは赤のセルです。</t>
  </si>
  <si>
    <t>②さらにこのようにマウスを挿入した行の１つ上をすべて反転させます。</t>
  </si>
  <si>
    <t>③さらにこの位置にマウスを持ってきて＋のマークが出れば左クリックして枠を追加した行まで引っ張るとすべて計算式がコピーされます。</t>
  </si>
  <si>
    <t>（３）３月以降を追加するときはこの４列の全行を反転させてコピーしここに貼り付けます。</t>
  </si>
  <si>
    <t>（４）税務署の様式はこの黄色のD,K,H,K列はありませんので、これらを「CTRL」キーを押しながら反転させて非表示にして、印刷してください。</t>
  </si>
  <si>
    <t>（２）①人数を増やすときは行の６から２２までのバーを（増やす人数分）クリックし反転させてから右クリックして行を「挿入」する。</t>
  </si>
  <si>
    <t>＊月分給与の金額から引くべき源泉</t>
  </si>
  <si>
    <t>④シートは保護してますが、パスワードは入れていませんので、コピーが終了後また保護しておいてください。</t>
  </si>
  <si>
    <t>8月分の減税前の源泉</t>
  </si>
  <si>
    <t>追加月次給与特別減税額   ②</t>
  </si>
  <si>
    <t>追加月次給与特別減税額</t>
  </si>
  <si>
    <t>月次特別減税額繰越分</t>
  </si>
  <si>
    <t>8月分給与の金額から引くべき源泉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</si>
</sst>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quot;円&quot;"/>
    <numFmt numFmtId="178" formatCode="&quot;人&quot;"/>
    <numFmt numFmtId="179" formatCode="##&quot;人&quot;"/>
    <numFmt numFmtId="180" formatCode="#,##0&quot;円&quot;"/>
    <numFmt numFmtId="181" formatCode="##0&quot;人&quot;"/>
  </numFmts>
  <fonts count="9">
    <font>
      <sz val="11"/>
      <name val="ＭＳ Ｐゴシック"/>
      <family val="3"/>
    </font>
    <font>
      <sz val="6"/>
      <name val="ＭＳ Ｐゴシック"/>
      <family val="3"/>
    </font>
    <font>
      <sz val="8"/>
      <name val="ＭＳ Ｐゴシック"/>
      <family val="3"/>
    </font>
    <font>
      <sz val="9"/>
      <name val="ＭＳ Ｐゴシック"/>
      <family val="3"/>
    </font>
    <font>
      <sz val="7"/>
      <name val="ＭＳ Ｐゴシック"/>
      <family val="3"/>
    </font>
    <font>
      <b/>
      <sz val="7"/>
      <name val="ＭＳ Ｐゴシック"/>
      <family val="3"/>
    </font>
    <font>
      <sz val="9"/>
      <color indexed="8"/>
      <name val="ＭＳ Ｐゴシック"/>
      <family val="3"/>
    </font>
    <font>
      <b/>
      <sz val="9"/>
      <name val="ＭＳ Ｐゴシック"/>
      <family val="3"/>
    </font>
    <font>
      <b/>
      <sz val="8"/>
      <name val="ＭＳ Ｐゴシック"/>
      <family val="2"/>
    </font>
  </fonts>
  <fills count="7">
    <fill>
      <patternFill/>
    </fill>
    <fill>
      <patternFill patternType="gray125"/>
    </fill>
    <fill>
      <patternFill patternType="solid">
        <fgColor indexed="45"/>
        <bgColor indexed="64"/>
      </patternFill>
    </fill>
    <fill>
      <patternFill patternType="solid">
        <fgColor indexed="13"/>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
    <xf numFmtId="0" fontId="0" fillId="0" borderId="0" xfId="0" applyAlignment="1">
      <alignment/>
    </xf>
    <xf numFmtId="0" fontId="2" fillId="0" borderId="0" xfId="0" applyFont="1" applyAlignment="1">
      <alignment/>
    </xf>
    <xf numFmtId="0" fontId="0" fillId="0" borderId="1" xfId="0" applyBorder="1" applyAlignment="1">
      <alignment/>
    </xf>
    <xf numFmtId="180" fontId="3" fillId="2" borderId="1" xfId="16" applyNumberFormat="1" applyFont="1" applyFill="1" applyBorder="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177" fontId="0" fillId="3" borderId="1" xfId="0" applyNumberFormat="1" applyFill="1" applyBorder="1" applyAlignment="1">
      <alignment/>
    </xf>
    <xf numFmtId="177" fontId="3" fillId="2" borderId="1" xfId="16" applyNumberFormat="1" applyFont="1" applyFill="1" applyBorder="1" applyAlignment="1">
      <alignment/>
    </xf>
    <xf numFmtId="177" fontId="3" fillId="3" borderId="1" xfId="16" applyNumberFormat="1" applyFont="1" applyFill="1" applyBorder="1" applyAlignment="1">
      <alignment/>
    </xf>
    <xf numFmtId="177" fontId="3" fillId="6" borderId="1" xfId="16" applyNumberFormat="1" applyFont="1" applyFill="1" applyBorder="1" applyAlignment="1">
      <alignment/>
    </xf>
    <xf numFmtId="0" fontId="0" fillId="2" borderId="1" xfId="0" applyFill="1" applyBorder="1" applyAlignment="1">
      <alignment/>
    </xf>
    <xf numFmtId="181" fontId="3" fillId="2" borderId="1" xfId="0" applyNumberFormat="1" applyFont="1" applyFill="1" applyBorder="1" applyAlignment="1">
      <alignment/>
    </xf>
    <xf numFmtId="177" fontId="6" fillId="6" borderId="1" xfId="0" applyNumberFormat="1" applyFont="1" applyFill="1" applyBorder="1" applyAlignment="1">
      <alignment/>
    </xf>
    <xf numFmtId="177" fontId="0" fillId="6" borderId="1" xfId="0" applyNumberFormat="1" applyFill="1" applyBorder="1" applyAlignment="1">
      <alignment/>
    </xf>
    <xf numFmtId="177" fontId="6" fillId="6" borderId="1" xfId="0" applyNumberFormat="1" applyFont="1" applyFill="1" applyBorder="1" applyAlignment="1" applyProtection="1">
      <alignment/>
      <protection/>
    </xf>
    <xf numFmtId="177" fontId="0" fillId="6" borderId="1" xfId="0" applyNumberFormat="1" applyFill="1" applyBorder="1" applyAlignment="1" applyProtection="1">
      <alignment/>
      <protection/>
    </xf>
    <xf numFmtId="177" fontId="3" fillId="6" borderId="1" xfId="16" applyNumberFormat="1" applyFont="1" applyFill="1" applyBorder="1" applyAlignment="1" applyProtection="1">
      <alignment/>
      <protection/>
    </xf>
    <xf numFmtId="177" fontId="0" fillId="3" borderId="1" xfId="0" applyNumberFormat="1" applyFill="1" applyBorder="1" applyAlignment="1" applyProtection="1">
      <alignment/>
      <protection/>
    </xf>
    <xf numFmtId="0" fontId="0" fillId="2" borderId="1" xfId="0" applyFill="1" applyBorder="1" applyAlignment="1" applyProtection="1">
      <alignment/>
      <protection locked="0"/>
    </xf>
    <xf numFmtId="181" fontId="3" fillId="2" borderId="1" xfId="0" applyNumberFormat="1" applyFont="1" applyFill="1" applyBorder="1" applyAlignment="1" applyProtection="1">
      <alignment/>
      <protection locked="0"/>
    </xf>
    <xf numFmtId="180" fontId="3" fillId="2" borderId="1" xfId="16" applyNumberFormat="1" applyFont="1" applyFill="1" applyBorder="1" applyAlignment="1" applyProtection="1">
      <alignment/>
      <protection locked="0"/>
    </xf>
    <xf numFmtId="177" fontId="3" fillId="2" borderId="1" xfId="16" applyNumberFormat="1" applyFont="1" applyFill="1" applyBorder="1" applyAlignment="1" applyProtection="1">
      <alignment/>
      <protection locked="0"/>
    </xf>
    <xf numFmtId="0" fontId="3" fillId="3" borderId="1" xfId="0" applyFont="1" applyFill="1" applyBorder="1" applyAlignment="1">
      <alignment horizontal="center" vertical="center" wrapText="1"/>
    </xf>
    <xf numFmtId="0" fontId="2" fillId="6" borderId="1" xfId="0" applyFont="1" applyFill="1" applyBorder="1" applyAlignment="1">
      <alignment horizont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3" borderId="1" xfId="0"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7</xdr:row>
      <xdr:rowOff>57150</xdr:rowOff>
    </xdr:from>
    <xdr:to>
      <xdr:col>10</xdr:col>
      <xdr:colOff>666750</xdr:colOff>
      <xdr:row>28</xdr:row>
      <xdr:rowOff>104775</xdr:rowOff>
    </xdr:to>
    <xdr:sp>
      <xdr:nvSpPr>
        <xdr:cNvPr id="1" name="Oval 25"/>
        <xdr:cNvSpPr>
          <a:spLocks/>
        </xdr:cNvSpPr>
      </xdr:nvSpPr>
      <xdr:spPr>
        <a:xfrm>
          <a:off x="4743450" y="1247775"/>
          <a:ext cx="2686050" cy="3676650"/>
        </a:xfrm>
        <a:prstGeom prst="ellipse">
          <a:avLst/>
        </a:prstGeom>
        <a:solidFill>
          <a:srgbClr val="FFFFFF">
            <a:alpha val="50000"/>
          </a:srgbClr>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11</xdr:row>
      <xdr:rowOff>19050</xdr:rowOff>
    </xdr:from>
    <xdr:to>
      <xdr:col>10</xdr:col>
      <xdr:colOff>542925</xdr:colOff>
      <xdr:row>11</xdr:row>
      <xdr:rowOff>152400</xdr:rowOff>
    </xdr:to>
    <xdr:sp>
      <xdr:nvSpPr>
        <xdr:cNvPr id="2" name="Rectangle 16"/>
        <xdr:cNvSpPr>
          <a:spLocks/>
        </xdr:cNvSpPr>
      </xdr:nvSpPr>
      <xdr:spPr>
        <a:xfrm>
          <a:off x="57150" y="1914525"/>
          <a:ext cx="72485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657225</xdr:colOff>
      <xdr:row>2</xdr:row>
      <xdr:rowOff>142875</xdr:rowOff>
    </xdr:from>
    <xdr:to>
      <xdr:col>6</xdr:col>
      <xdr:colOff>476250</xdr:colOff>
      <xdr:row>11</xdr:row>
      <xdr:rowOff>47625</xdr:rowOff>
    </xdr:to>
    <xdr:sp>
      <xdr:nvSpPr>
        <xdr:cNvPr id="3" name="Line 19"/>
        <xdr:cNvSpPr>
          <a:spLocks/>
        </xdr:cNvSpPr>
      </xdr:nvSpPr>
      <xdr:spPr>
        <a:xfrm flipV="1">
          <a:off x="4038600" y="485775"/>
          <a:ext cx="495300" cy="1457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3</xdr:row>
      <xdr:rowOff>133350</xdr:rowOff>
    </xdr:from>
    <xdr:to>
      <xdr:col>10</xdr:col>
      <xdr:colOff>666750</xdr:colOff>
      <xdr:row>11</xdr:row>
      <xdr:rowOff>161925</xdr:rowOff>
    </xdr:to>
    <xdr:sp>
      <xdr:nvSpPr>
        <xdr:cNvPr id="4" name="AutoShape 20"/>
        <xdr:cNvSpPr>
          <a:spLocks/>
        </xdr:cNvSpPr>
      </xdr:nvSpPr>
      <xdr:spPr>
        <a:xfrm>
          <a:off x="2257425" y="647700"/>
          <a:ext cx="5172075" cy="1409700"/>
        </a:xfrm>
        <a:custGeom>
          <a:pathLst>
            <a:path h="185" w="612">
              <a:moveTo>
                <a:pt x="0" y="0"/>
              </a:moveTo>
              <a:lnTo>
                <a:pt x="612" y="18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11</xdr:row>
      <xdr:rowOff>152400</xdr:rowOff>
    </xdr:from>
    <xdr:to>
      <xdr:col>11</xdr:col>
      <xdr:colOff>9525</xdr:colOff>
      <xdr:row>16</xdr:row>
      <xdr:rowOff>0</xdr:rowOff>
    </xdr:to>
    <xdr:sp>
      <xdr:nvSpPr>
        <xdr:cNvPr id="5" name="Rectangle 21"/>
        <xdr:cNvSpPr>
          <a:spLocks/>
        </xdr:cNvSpPr>
      </xdr:nvSpPr>
      <xdr:spPr>
        <a:xfrm>
          <a:off x="9525" y="2047875"/>
          <a:ext cx="7439025"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438150</xdr:colOff>
      <xdr:row>4</xdr:row>
      <xdr:rowOff>28575</xdr:rowOff>
    </xdr:from>
    <xdr:to>
      <xdr:col>10</xdr:col>
      <xdr:colOff>647700</xdr:colOff>
      <xdr:row>15</xdr:row>
      <xdr:rowOff>161925</xdr:rowOff>
    </xdr:to>
    <xdr:sp>
      <xdr:nvSpPr>
        <xdr:cNvPr id="6" name="Line 22"/>
        <xdr:cNvSpPr>
          <a:spLocks/>
        </xdr:cNvSpPr>
      </xdr:nvSpPr>
      <xdr:spPr>
        <a:xfrm>
          <a:off x="6524625" y="714375"/>
          <a:ext cx="885825" cy="2028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23</xdr:row>
      <xdr:rowOff>133350</xdr:rowOff>
    </xdr:from>
    <xdr:to>
      <xdr:col>7</xdr:col>
      <xdr:colOff>247650</xdr:colOff>
      <xdr:row>29</xdr:row>
      <xdr:rowOff>161925</xdr:rowOff>
    </xdr:to>
    <xdr:sp>
      <xdr:nvSpPr>
        <xdr:cNvPr id="7" name="Line 26"/>
        <xdr:cNvSpPr>
          <a:spLocks/>
        </xdr:cNvSpPr>
      </xdr:nvSpPr>
      <xdr:spPr>
        <a:xfrm flipV="1">
          <a:off x="2867025" y="4095750"/>
          <a:ext cx="2114550" cy="1057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xdr:row>
      <xdr:rowOff>38100</xdr:rowOff>
    </xdr:from>
    <xdr:to>
      <xdr:col>11</xdr:col>
      <xdr:colOff>676275</xdr:colOff>
      <xdr:row>7</xdr:row>
      <xdr:rowOff>142875</xdr:rowOff>
    </xdr:to>
    <xdr:sp>
      <xdr:nvSpPr>
        <xdr:cNvPr id="8" name="Rectangle 27"/>
        <xdr:cNvSpPr>
          <a:spLocks/>
        </xdr:cNvSpPr>
      </xdr:nvSpPr>
      <xdr:spPr>
        <a:xfrm>
          <a:off x="7477125" y="1228725"/>
          <a:ext cx="63817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7</xdr:row>
      <xdr:rowOff>57150</xdr:rowOff>
    </xdr:from>
    <xdr:to>
      <xdr:col>11</xdr:col>
      <xdr:colOff>152400</xdr:colOff>
      <xdr:row>30</xdr:row>
      <xdr:rowOff>0</xdr:rowOff>
    </xdr:to>
    <xdr:sp>
      <xdr:nvSpPr>
        <xdr:cNvPr id="9" name="Line 28"/>
        <xdr:cNvSpPr>
          <a:spLocks/>
        </xdr:cNvSpPr>
      </xdr:nvSpPr>
      <xdr:spPr>
        <a:xfrm flipV="1">
          <a:off x="5524500" y="1247775"/>
          <a:ext cx="2066925" cy="391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28</xdr:row>
      <xdr:rowOff>66675</xdr:rowOff>
    </xdr:from>
    <xdr:to>
      <xdr:col>3</xdr:col>
      <xdr:colOff>200025</xdr:colOff>
      <xdr:row>31</xdr:row>
      <xdr:rowOff>114300</xdr:rowOff>
    </xdr:to>
    <xdr:sp>
      <xdr:nvSpPr>
        <xdr:cNvPr id="10" name="Line 29"/>
        <xdr:cNvSpPr>
          <a:spLocks/>
        </xdr:cNvSpPr>
      </xdr:nvSpPr>
      <xdr:spPr>
        <a:xfrm flipV="1">
          <a:off x="2200275" y="4886325"/>
          <a:ext cx="3810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28</xdr:row>
      <xdr:rowOff>9525</xdr:rowOff>
    </xdr:from>
    <xdr:to>
      <xdr:col>6</xdr:col>
      <xdr:colOff>228600</xdr:colOff>
      <xdr:row>31</xdr:row>
      <xdr:rowOff>66675</xdr:rowOff>
    </xdr:to>
    <xdr:sp>
      <xdr:nvSpPr>
        <xdr:cNvPr id="11" name="Line 30"/>
        <xdr:cNvSpPr>
          <a:spLocks/>
        </xdr:cNvSpPr>
      </xdr:nvSpPr>
      <xdr:spPr>
        <a:xfrm flipV="1">
          <a:off x="2333625" y="4829175"/>
          <a:ext cx="195262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28</xdr:row>
      <xdr:rowOff>104775</xdr:rowOff>
    </xdr:from>
    <xdr:to>
      <xdr:col>7</xdr:col>
      <xdr:colOff>104775</xdr:colOff>
      <xdr:row>31</xdr:row>
      <xdr:rowOff>85725</xdr:rowOff>
    </xdr:to>
    <xdr:sp>
      <xdr:nvSpPr>
        <xdr:cNvPr id="12" name="Line 31"/>
        <xdr:cNvSpPr>
          <a:spLocks/>
        </xdr:cNvSpPr>
      </xdr:nvSpPr>
      <xdr:spPr>
        <a:xfrm flipV="1">
          <a:off x="2514600" y="4924425"/>
          <a:ext cx="232410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28</xdr:row>
      <xdr:rowOff>104775</xdr:rowOff>
    </xdr:from>
    <xdr:to>
      <xdr:col>10</xdr:col>
      <xdr:colOff>266700</xdr:colOff>
      <xdr:row>31</xdr:row>
      <xdr:rowOff>152400</xdr:rowOff>
    </xdr:to>
    <xdr:sp>
      <xdr:nvSpPr>
        <xdr:cNvPr id="13" name="Line 32"/>
        <xdr:cNvSpPr>
          <a:spLocks/>
        </xdr:cNvSpPr>
      </xdr:nvSpPr>
      <xdr:spPr>
        <a:xfrm flipV="1">
          <a:off x="2667000" y="4924425"/>
          <a:ext cx="436245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400050</xdr:colOff>
      <xdr:row>4</xdr:row>
      <xdr:rowOff>66675</xdr:rowOff>
    </xdr:from>
    <xdr:to>
      <xdr:col>15</xdr:col>
      <xdr:colOff>361950</xdr:colOff>
      <xdr:row>7</xdr:row>
      <xdr:rowOff>76200</xdr:rowOff>
    </xdr:to>
    <xdr:sp>
      <xdr:nvSpPr>
        <xdr:cNvPr id="14" name="AutoShape 34"/>
        <xdr:cNvSpPr>
          <a:spLocks/>
        </xdr:cNvSpPr>
      </xdr:nvSpPr>
      <xdr:spPr>
        <a:xfrm>
          <a:off x="8515350" y="752475"/>
          <a:ext cx="1990725" cy="514350"/>
        </a:xfrm>
        <a:prstGeom prst="wedgeEllipseCallout">
          <a:avLst>
            <a:gd name="adj1" fmla="val -80509"/>
            <a:gd name="adj2" fmla="val 4411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この位置のセルを反転させてコピー。</a:t>
          </a:r>
        </a:p>
      </xdr:txBody>
    </xdr:sp>
    <xdr:clientData/>
  </xdr:twoCellAnchor>
  <xdr:twoCellAnchor>
    <xdr:from>
      <xdr:col>11</xdr:col>
      <xdr:colOff>428625</xdr:colOff>
      <xdr:row>11</xdr:row>
      <xdr:rowOff>57150</xdr:rowOff>
    </xdr:from>
    <xdr:to>
      <xdr:col>14</xdr:col>
      <xdr:colOff>590550</xdr:colOff>
      <xdr:row>14</xdr:row>
      <xdr:rowOff>85725</xdr:rowOff>
    </xdr:to>
    <xdr:sp>
      <xdr:nvSpPr>
        <xdr:cNvPr id="15" name="AutoShape 37"/>
        <xdr:cNvSpPr>
          <a:spLocks/>
        </xdr:cNvSpPr>
      </xdr:nvSpPr>
      <xdr:spPr>
        <a:xfrm>
          <a:off x="7867650" y="1952625"/>
          <a:ext cx="2190750" cy="542925"/>
        </a:xfrm>
        <a:prstGeom prst="wedgeRoundRectCallout">
          <a:avLst>
            <a:gd name="adj1" fmla="val -70462"/>
            <a:gd name="adj2" fmla="val -3428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ここに＋に印が出たら左クリックして下へ引っ張る。</a:t>
          </a:r>
        </a:p>
      </xdr:txBody>
    </xdr:sp>
    <xdr:clientData/>
  </xdr:twoCellAnchor>
  <xdr:twoCellAnchor>
    <xdr:from>
      <xdr:col>0</xdr:col>
      <xdr:colOff>0</xdr:colOff>
      <xdr:row>1</xdr:row>
      <xdr:rowOff>152400</xdr:rowOff>
    </xdr:from>
    <xdr:to>
      <xdr:col>3</xdr:col>
      <xdr:colOff>371475</xdr:colOff>
      <xdr:row>11</xdr:row>
      <xdr:rowOff>28575</xdr:rowOff>
    </xdr:to>
    <xdr:sp>
      <xdr:nvSpPr>
        <xdr:cNvPr id="16" name="Line 38"/>
        <xdr:cNvSpPr>
          <a:spLocks/>
        </xdr:cNvSpPr>
      </xdr:nvSpPr>
      <xdr:spPr>
        <a:xfrm flipH="1">
          <a:off x="0" y="323850"/>
          <a:ext cx="2400300" cy="1600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3</xdr:row>
      <xdr:rowOff>152400</xdr:rowOff>
    </xdr:from>
    <xdr:to>
      <xdr:col>12</xdr:col>
      <xdr:colOff>161925</xdr:colOff>
      <xdr:row>8</xdr:row>
      <xdr:rowOff>0</xdr:rowOff>
    </xdr:to>
    <xdr:sp>
      <xdr:nvSpPr>
        <xdr:cNvPr id="17" name="AutoShape 41"/>
        <xdr:cNvSpPr>
          <a:spLocks/>
        </xdr:cNvSpPr>
      </xdr:nvSpPr>
      <xdr:spPr>
        <a:xfrm>
          <a:off x="6029325" y="666750"/>
          <a:ext cx="2247900" cy="714375"/>
        </a:xfrm>
        <a:prstGeom prst="utur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3"/>
  <sheetViews>
    <sheetView tabSelected="1" workbookViewId="0" topLeftCell="A1">
      <selection activeCell="E5" sqref="E5"/>
    </sheetView>
  </sheetViews>
  <sheetFormatPr defaultColWidth="9.00390625" defaultRowHeight="13.5"/>
  <cols>
    <col min="1" max="1" width="13.50390625" style="0" customWidth="1"/>
    <col min="2" max="2" width="10.125" style="0" customWidth="1"/>
    <col min="3" max="4" width="10.00390625" style="0" customWidth="1"/>
    <col min="5" max="5" width="8.875" style="5" customWidth="1"/>
    <col min="8" max="9" width="8.875" style="5" customWidth="1"/>
    <col min="12" max="12" width="0" style="5" hidden="1" customWidth="1"/>
  </cols>
  <sheetData>
    <row r="1" spans="1:13" ht="15.75" customHeight="1">
      <c r="A1" s="1" t="s">
        <v>0</v>
      </c>
      <c r="E1" s="4"/>
      <c r="H1" s="4"/>
      <c r="I1" s="4"/>
      <c r="L1" s="4"/>
      <c r="M1" s="4"/>
    </row>
    <row r="2" spans="1:13" ht="12.75" customHeight="1">
      <c r="A2" s="26" t="s">
        <v>2</v>
      </c>
      <c r="B2" s="29" t="s">
        <v>26</v>
      </c>
      <c r="C2" s="29"/>
      <c r="D2" s="30" t="s">
        <v>27</v>
      </c>
      <c r="E2" s="23" t="s">
        <v>24</v>
      </c>
      <c r="F2" s="24" t="s">
        <v>3</v>
      </c>
      <c r="G2" s="24"/>
      <c r="H2" s="23" t="s">
        <v>28</v>
      </c>
      <c r="I2" s="23" t="s">
        <v>12</v>
      </c>
      <c r="J2" s="24" t="s">
        <v>3</v>
      </c>
      <c r="K2" s="24"/>
      <c r="L2" s="23" t="s">
        <v>14</v>
      </c>
      <c r="M2" s="23" t="s">
        <v>22</v>
      </c>
    </row>
    <row r="3" spans="1:13" ht="15" customHeight="1">
      <c r="A3" s="26"/>
      <c r="B3" s="28" t="s">
        <v>4</v>
      </c>
      <c r="C3" s="28" t="s">
        <v>25</v>
      </c>
      <c r="D3" s="31"/>
      <c r="E3" s="23"/>
      <c r="F3" s="26" t="s">
        <v>6</v>
      </c>
      <c r="G3" s="26" t="s">
        <v>7</v>
      </c>
      <c r="H3" s="23"/>
      <c r="I3" s="27"/>
      <c r="J3" s="25" t="s">
        <v>13</v>
      </c>
      <c r="K3" s="26" t="s">
        <v>9</v>
      </c>
      <c r="L3" s="23"/>
      <c r="M3" s="23"/>
    </row>
    <row r="4" spans="1:13" ht="17.25" customHeight="1">
      <c r="A4" s="26"/>
      <c r="B4" s="28"/>
      <c r="C4" s="28"/>
      <c r="D4" s="32"/>
      <c r="E4" s="23"/>
      <c r="F4" s="26"/>
      <c r="G4" s="26"/>
      <c r="H4" s="23"/>
      <c r="I4" s="27"/>
      <c r="J4" s="26"/>
      <c r="K4" s="26"/>
      <c r="L4" s="23"/>
      <c r="M4" s="23"/>
    </row>
    <row r="5" spans="1:13" ht="13.5">
      <c r="A5" s="19"/>
      <c r="B5" s="20"/>
      <c r="C5" s="15">
        <f>IF(ISBLANK(B5),0,B5*10000+20000)</f>
        <v>0</v>
      </c>
      <c r="D5" s="15"/>
      <c r="E5" s="21"/>
      <c r="F5" s="17">
        <f>IF(E5&gt;C5+D5,C5+D5,E5)</f>
        <v>0</v>
      </c>
      <c r="G5" s="17">
        <f>IF(C5+D5&gt;F5,C5+D5-F5,0)</f>
        <v>0</v>
      </c>
      <c r="H5" s="17">
        <f>E5-F5</f>
        <v>0</v>
      </c>
      <c r="I5" s="22"/>
      <c r="J5" s="17">
        <f>IF(I5&gt;G5,G5,I5)</f>
        <v>0</v>
      </c>
      <c r="K5" s="17">
        <f>IF(G5&gt;J5,G5-J5,0)</f>
        <v>0</v>
      </c>
      <c r="L5" s="9">
        <f aca="true" t="shared" si="0" ref="L5:L22">I5-J5</f>
        <v>0</v>
      </c>
      <c r="M5" s="17">
        <f>I5-J5</f>
        <v>0</v>
      </c>
    </row>
    <row r="6" spans="1:13" ht="13.5">
      <c r="A6" s="19"/>
      <c r="B6" s="20"/>
      <c r="C6" s="15">
        <f aca="true" t="shared" si="1" ref="C6:C22">IF(ISBLANK(B6),0,B6*9000+18000)</f>
        <v>0</v>
      </c>
      <c r="D6" s="15"/>
      <c r="E6" s="21"/>
      <c r="F6" s="17">
        <f aca="true" t="shared" si="2" ref="F6:F22">IF(E6&gt;C6+D6,C6+D6,E6)</f>
        <v>0</v>
      </c>
      <c r="G6" s="17">
        <f aca="true" t="shared" si="3" ref="G6:G22">IF(C6+D6&gt;F6,C6+D6-F6,0)</f>
        <v>0</v>
      </c>
      <c r="H6" s="17">
        <f aca="true" t="shared" si="4" ref="H6:H22">E6-F6</f>
        <v>0</v>
      </c>
      <c r="I6" s="22"/>
      <c r="J6" s="17">
        <f aca="true" t="shared" si="5" ref="J6:J22">IF(I6&gt;G6,G6,I6)</f>
        <v>0</v>
      </c>
      <c r="K6" s="17">
        <f aca="true" t="shared" si="6" ref="K6:K22">IF(G6&gt;J6,G6-J6,0)</f>
        <v>0</v>
      </c>
      <c r="L6" s="9">
        <f t="shared" si="0"/>
        <v>0</v>
      </c>
      <c r="M6" s="17">
        <f aca="true" t="shared" si="7" ref="M6:M22">I6-J6</f>
        <v>0</v>
      </c>
    </row>
    <row r="7" spans="1:13" ht="13.5">
      <c r="A7" s="19"/>
      <c r="B7" s="20"/>
      <c r="C7" s="15">
        <f t="shared" si="1"/>
        <v>0</v>
      </c>
      <c r="D7" s="15"/>
      <c r="E7" s="21"/>
      <c r="F7" s="17">
        <f t="shared" si="2"/>
        <v>0</v>
      </c>
      <c r="G7" s="17">
        <f t="shared" si="3"/>
        <v>0</v>
      </c>
      <c r="H7" s="17">
        <f t="shared" si="4"/>
        <v>0</v>
      </c>
      <c r="I7" s="22"/>
      <c r="J7" s="17">
        <f t="shared" si="5"/>
        <v>0</v>
      </c>
      <c r="K7" s="17">
        <f t="shared" si="6"/>
        <v>0</v>
      </c>
      <c r="L7" s="9">
        <f t="shared" si="0"/>
        <v>0</v>
      </c>
      <c r="M7" s="17">
        <f t="shared" si="7"/>
        <v>0</v>
      </c>
    </row>
    <row r="8" spans="1:13" ht="13.5">
      <c r="A8" s="19"/>
      <c r="B8" s="20"/>
      <c r="C8" s="15">
        <f t="shared" si="1"/>
        <v>0</v>
      </c>
      <c r="D8" s="15"/>
      <c r="E8" s="21"/>
      <c r="F8" s="17">
        <f t="shared" si="2"/>
        <v>0</v>
      </c>
      <c r="G8" s="17">
        <f t="shared" si="3"/>
        <v>0</v>
      </c>
      <c r="H8" s="17">
        <f t="shared" si="4"/>
        <v>0</v>
      </c>
      <c r="I8" s="22"/>
      <c r="J8" s="17">
        <f t="shared" si="5"/>
        <v>0</v>
      </c>
      <c r="K8" s="17">
        <f t="shared" si="6"/>
        <v>0</v>
      </c>
      <c r="L8" s="9">
        <f t="shared" si="0"/>
        <v>0</v>
      </c>
      <c r="M8" s="17">
        <f t="shared" si="7"/>
        <v>0</v>
      </c>
    </row>
    <row r="9" spans="1:13" ht="13.5">
      <c r="A9" s="19"/>
      <c r="B9" s="20"/>
      <c r="C9" s="15">
        <f t="shared" si="1"/>
        <v>0</v>
      </c>
      <c r="D9" s="15"/>
      <c r="E9" s="21"/>
      <c r="F9" s="17">
        <f t="shared" si="2"/>
        <v>0</v>
      </c>
      <c r="G9" s="17">
        <f t="shared" si="3"/>
        <v>0</v>
      </c>
      <c r="H9" s="17">
        <f t="shared" si="4"/>
        <v>0</v>
      </c>
      <c r="I9" s="22"/>
      <c r="J9" s="17">
        <f t="shared" si="5"/>
        <v>0</v>
      </c>
      <c r="K9" s="17">
        <f t="shared" si="6"/>
        <v>0</v>
      </c>
      <c r="L9" s="9">
        <f t="shared" si="0"/>
        <v>0</v>
      </c>
      <c r="M9" s="17">
        <f t="shared" si="7"/>
        <v>0</v>
      </c>
    </row>
    <row r="10" spans="1:13" ht="13.5">
      <c r="A10" s="19"/>
      <c r="B10" s="20"/>
      <c r="C10" s="15">
        <f t="shared" si="1"/>
        <v>0</v>
      </c>
      <c r="D10" s="15"/>
      <c r="E10" s="21"/>
      <c r="F10" s="17">
        <f t="shared" si="2"/>
        <v>0</v>
      </c>
      <c r="G10" s="17">
        <f t="shared" si="3"/>
        <v>0</v>
      </c>
      <c r="H10" s="17">
        <f>E10-F10</f>
        <v>0</v>
      </c>
      <c r="I10" s="22"/>
      <c r="J10" s="17">
        <f>IF(I10&gt;G10,G10,I10)</f>
        <v>0</v>
      </c>
      <c r="K10" s="17">
        <f>IF(G10&gt;J10,G10-J10,0)</f>
        <v>0</v>
      </c>
      <c r="L10" s="9">
        <f t="shared" si="0"/>
        <v>0</v>
      </c>
      <c r="M10" s="17">
        <f t="shared" si="7"/>
        <v>0</v>
      </c>
    </row>
    <row r="11" spans="1:13" ht="13.5">
      <c r="A11" s="19"/>
      <c r="B11" s="20"/>
      <c r="C11" s="15">
        <f t="shared" si="1"/>
        <v>0</v>
      </c>
      <c r="D11" s="15"/>
      <c r="E11" s="21"/>
      <c r="F11" s="17">
        <f t="shared" si="2"/>
        <v>0</v>
      </c>
      <c r="G11" s="17">
        <f t="shared" si="3"/>
        <v>0</v>
      </c>
      <c r="H11" s="17">
        <f>E11-F11</f>
        <v>0</v>
      </c>
      <c r="I11" s="22"/>
      <c r="J11" s="17">
        <f>IF(I11&gt;G11,G11,I11)</f>
        <v>0</v>
      </c>
      <c r="K11" s="17">
        <f>IF(G11&gt;J11,G11-J11,0)</f>
        <v>0</v>
      </c>
      <c r="L11" s="9">
        <f t="shared" si="0"/>
        <v>0</v>
      </c>
      <c r="M11" s="17">
        <f t="shared" si="7"/>
        <v>0</v>
      </c>
    </row>
    <row r="12" spans="1:13" ht="13.5">
      <c r="A12" s="19"/>
      <c r="B12" s="20"/>
      <c r="C12" s="15">
        <f t="shared" si="1"/>
        <v>0</v>
      </c>
      <c r="D12" s="15"/>
      <c r="E12" s="21"/>
      <c r="F12" s="17">
        <f t="shared" si="2"/>
        <v>0</v>
      </c>
      <c r="G12" s="17">
        <f t="shared" si="3"/>
        <v>0</v>
      </c>
      <c r="H12" s="17">
        <f t="shared" si="4"/>
        <v>0</v>
      </c>
      <c r="I12" s="22"/>
      <c r="J12" s="17">
        <f t="shared" si="5"/>
        <v>0</v>
      </c>
      <c r="K12" s="17">
        <f t="shared" si="6"/>
        <v>0</v>
      </c>
      <c r="L12" s="9">
        <f t="shared" si="0"/>
        <v>0</v>
      </c>
      <c r="M12" s="17">
        <f t="shared" si="7"/>
        <v>0</v>
      </c>
    </row>
    <row r="13" spans="1:13" ht="13.5">
      <c r="A13" s="19"/>
      <c r="B13" s="20"/>
      <c r="C13" s="15">
        <f t="shared" si="1"/>
        <v>0</v>
      </c>
      <c r="D13" s="15"/>
      <c r="E13" s="21"/>
      <c r="F13" s="17">
        <f t="shared" si="2"/>
        <v>0</v>
      </c>
      <c r="G13" s="17">
        <f t="shared" si="3"/>
        <v>0</v>
      </c>
      <c r="H13" s="17">
        <f t="shared" si="4"/>
        <v>0</v>
      </c>
      <c r="I13" s="22"/>
      <c r="J13" s="17">
        <f t="shared" si="5"/>
        <v>0</v>
      </c>
      <c r="K13" s="17">
        <f t="shared" si="6"/>
        <v>0</v>
      </c>
      <c r="L13" s="9">
        <f t="shared" si="0"/>
        <v>0</v>
      </c>
      <c r="M13" s="17">
        <f t="shared" si="7"/>
        <v>0</v>
      </c>
    </row>
    <row r="14" spans="1:13" ht="13.5">
      <c r="A14" s="19"/>
      <c r="B14" s="20"/>
      <c r="C14" s="15">
        <f t="shared" si="1"/>
        <v>0</v>
      </c>
      <c r="D14" s="15"/>
      <c r="E14" s="21"/>
      <c r="F14" s="17">
        <f t="shared" si="2"/>
        <v>0</v>
      </c>
      <c r="G14" s="17">
        <f t="shared" si="3"/>
        <v>0</v>
      </c>
      <c r="H14" s="17">
        <f t="shared" si="4"/>
        <v>0</v>
      </c>
      <c r="I14" s="22"/>
      <c r="J14" s="17">
        <f t="shared" si="5"/>
        <v>0</v>
      </c>
      <c r="K14" s="17">
        <f t="shared" si="6"/>
        <v>0</v>
      </c>
      <c r="L14" s="9">
        <f t="shared" si="0"/>
        <v>0</v>
      </c>
      <c r="M14" s="17">
        <f t="shared" si="7"/>
        <v>0</v>
      </c>
    </row>
    <row r="15" spans="1:13" ht="13.5">
      <c r="A15" s="19"/>
      <c r="B15" s="20"/>
      <c r="C15" s="15">
        <f t="shared" si="1"/>
        <v>0</v>
      </c>
      <c r="D15" s="15"/>
      <c r="E15" s="21"/>
      <c r="F15" s="17">
        <f t="shared" si="2"/>
        <v>0</v>
      </c>
      <c r="G15" s="17">
        <f t="shared" si="3"/>
        <v>0</v>
      </c>
      <c r="H15" s="17">
        <f t="shared" si="4"/>
        <v>0</v>
      </c>
      <c r="I15" s="22"/>
      <c r="J15" s="17">
        <f t="shared" si="5"/>
        <v>0</v>
      </c>
      <c r="K15" s="17">
        <f t="shared" si="6"/>
        <v>0</v>
      </c>
      <c r="L15" s="9">
        <f t="shared" si="0"/>
        <v>0</v>
      </c>
      <c r="M15" s="17">
        <f t="shared" si="7"/>
        <v>0</v>
      </c>
    </row>
    <row r="16" spans="1:13" ht="13.5">
      <c r="A16" s="19"/>
      <c r="B16" s="20"/>
      <c r="C16" s="15">
        <f t="shared" si="1"/>
        <v>0</v>
      </c>
      <c r="D16" s="15"/>
      <c r="E16" s="21"/>
      <c r="F16" s="17">
        <f t="shared" si="2"/>
        <v>0</v>
      </c>
      <c r="G16" s="17">
        <f t="shared" si="3"/>
        <v>0</v>
      </c>
      <c r="H16" s="17">
        <f t="shared" si="4"/>
        <v>0</v>
      </c>
      <c r="I16" s="22"/>
      <c r="J16" s="17">
        <f t="shared" si="5"/>
        <v>0</v>
      </c>
      <c r="K16" s="17">
        <f t="shared" si="6"/>
        <v>0</v>
      </c>
      <c r="L16" s="9">
        <f t="shared" si="0"/>
        <v>0</v>
      </c>
      <c r="M16" s="17">
        <f t="shared" si="7"/>
        <v>0</v>
      </c>
    </row>
    <row r="17" spans="1:13" ht="13.5">
      <c r="A17" s="19"/>
      <c r="B17" s="20"/>
      <c r="C17" s="15">
        <f t="shared" si="1"/>
        <v>0</v>
      </c>
      <c r="D17" s="15"/>
      <c r="E17" s="21"/>
      <c r="F17" s="17">
        <f t="shared" si="2"/>
        <v>0</v>
      </c>
      <c r="G17" s="17">
        <f t="shared" si="3"/>
        <v>0</v>
      </c>
      <c r="H17" s="17">
        <f t="shared" si="4"/>
        <v>0</v>
      </c>
      <c r="I17" s="22"/>
      <c r="J17" s="17">
        <f t="shared" si="5"/>
        <v>0</v>
      </c>
      <c r="K17" s="17">
        <f t="shared" si="6"/>
        <v>0</v>
      </c>
      <c r="L17" s="9">
        <f t="shared" si="0"/>
        <v>0</v>
      </c>
      <c r="M17" s="17">
        <f t="shared" si="7"/>
        <v>0</v>
      </c>
    </row>
    <row r="18" spans="1:13" ht="13.5">
      <c r="A18" s="19"/>
      <c r="B18" s="20"/>
      <c r="C18" s="15">
        <f t="shared" si="1"/>
        <v>0</v>
      </c>
      <c r="D18" s="15"/>
      <c r="E18" s="21"/>
      <c r="F18" s="17">
        <f t="shared" si="2"/>
        <v>0</v>
      </c>
      <c r="G18" s="17">
        <f t="shared" si="3"/>
        <v>0</v>
      </c>
      <c r="H18" s="17">
        <f t="shared" si="4"/>
        <v>0</v>
      </c>
      <c r="I18" s="22"/>
      <c r="J18" s="17">
        <f t="shared" si="5"/>
        <v>0</v>
      </c>
      <c r="K18" s="17">
        <f t="shared" si="6"/>
        <v>0</v>
      </c>
      <c r="L18" s="9">
        <f t="shared" si="0"/>
        <v>0</v>
      </c>
      <c r="M18" s="17">
        <f t="shared" si="7"/>
        <v>0</v>
      </c>
    </row>
    <row r="19" spans="1:13" ht="13.5">
      <c r="A19" s="19"/>
      <c r="B19" s="20"/>
      <c r="C19" s="15">
        <f t="shared" si="1"/>
        <v>0</v>
      </c>
      <c r="D19" s="15"/>
      <c r="E19" s="21"/>
      <c r="F19" s="17">
        <f t="shared" si="2"/>
        <v>0</v>
      </c>
      <c r="G19" s="17">
        <f t="shared" si="3"/>
        <v>0</v>
      </c>
      <c r="H19" s="17">
        <f t="shared" si="4"/>
        <v>0</v>
      </c>
      <c r="I19" s="22"/>
      <c r="J19" s="17">
        <f t="shared" si="5"/>
        <v>0</v>
      </c>
      <c r="K19" s="17">
        <f t="shared" si="6"/>
        <v>0</v>
      </c>
      <c r="L19" s="9">
        <f t="shared" si="0"/>
        <v>0</v>
      </c>
      <c r="M19" s="17">
        <f t="shared" si="7"/>
        <v>0</v>
      </c>
    </row>
    <row r="20" spans="1:13" ht="13.5">
      <c r="A20" s="19"/>
      <c r="B20" s="20"/>
      <c r="C20" s="15">
        <f t="shared" si="1"/>
        <v>0</v>
      </c>
      <c r="D20" s="15"/>
      <c r="E20" s="21"/>
      <c r="F20" s="17">
        <f t="shared" si="2"/>
        <v>0</v>
      </c>
      <c r="G20" s="17">
        <f t="shared" si="3"/>
        <v>0</v>
      </c>
      <c r="H20" s="17">
        <f t="shared" si="4"/>
        <v>0</v>
      </c>
      <c r="I20" s="22"/>
      <c r="J20" s="17">
        <f t="shared" si="5"/>
        <v>0</v>
      </c>
      <c r="K20" s="17">
        <f t="shared" si="6"/>
        <v>0</v>
      </c>
      <c r="L20" s="9">
        <f t="shared" si="0"/>
        <v>0</v>
      </c>
      <c r="M20" s="17">
        <f t="shared" si="7"/>
        <v>0</v>
      </c>
    </row>
    <row r="21" spans="1:13" ht="13.5">
      <c r="A21" s="19"/>
      <c r="B21" s="20"/>
      <c r="C21" s="15">
        <f t="shared" si="1"/>
        <v>0</v>
      </c>
      <c r="D21" s="15"/>
      <c r="E21" s="21"/>
      <c r="F21" s="17">
        <f t="shared" si="2"/>
        <v>0</v>
      </c>
      <c r="G21" s="17">
        <f t="shared" si="3"/>
        <v>0</v>
      </c>
      <c r="H21" s="17">
        <f t="shared" si="4"/>
        <v>0</v>
      </c>
      <c r="I21" s="22"/>
      <c r="J21" s="17">
        <f t="shared" si="5"/>
        <v>0</v>
      </c>
      <c r="K21" s="17">
        <f t="shared" si="6"/>
        <v>0</v>
      </c>
      <c r="L21" s="9">
        <f t="shared" si="0"/>
        <v>0</v>
      </c>
      <c r="M21" s="17">
        <f t="shared" si="7"/>
        <v>0</v>
      </c>
    </row>
    <row r="22" spans="1:13" ht="13.5">
      <c r="A22" s="19"/>
      <c r="B22" s="20"/>
      <c r="C22" s="15">
        <f t="shared" si="1"/>
        <v>0</v>
      </c>
      <c r="D22" s="15"/>
      <c r="E22" s="21"/>
      <c r="F22" s="17">
        <f t="shared" si="2"/>
        <v>0</v>
      </c>
      <c r="G22" s="17">
        <f t="shared" si="3"/>
        <v>0</v>
      </c>
      <c r="H22" s="17">
        <f t="shared" si="4"/>
        <v>0</v>
      </c>
      <c r="I22" s="22"/>
      <c r="J22" s="17">
        <f t="shared" si="5"/>
        <v>0</v>
      </c>
      <c r="K22" s="17">
        <f t="shared" si="6"/>
        <v>0</v>
      </c>
      <c r="L22" s="9">
        <f t="shared" si="0"/>
        <v>0</v>
      </c>
      <c r="M22" s="17">
        <f t="shared" si="7"/>
        <v>0</v>
      </c>
    </row>
    <row r="23" spans="1:13" ht="13.5">
      <c r="A23" s="2" t="s">
        <v>10</v>
      </c>
      <c r="B23" s="2" t="s">
        <v>11</v>
      </c>
      <c r="C23" s="16">
        <f>SUM(C5:C22)</f>
        <v>0</v>
      </c>
      <c r="D23" s="16">
        <f>SUM(D5:D22)</f>
        <v>0</v>
      </c>
      <c r="E23" s="7">
        <f>SUM(E5:E22)</f>
        <v>0</v>
      </c>
      <c r="F23" s="16">
        <f aca="true" t="shared" si="8" ref="F23:M23">SUM(F5:F22)</f>
        <v>0</v>
      </c>
      <c r="G23" s="16">
        <f t="shared" si="8"/>
        <v>0</v>
      </c>
      <c r="H23" s="18">
        <f t="shared" si="8"/>
        <v>0</v>
      </c>
      <c r="I23" s="7">
        <f t="shared" si="8"/>
        <v>0</v>
      </c>
      <c r="J23" s="16">
        <f t="shared" si="8"/>
        <v>0</v>
      </c>
      <c r="K23" s="16">
        <f t="shared" si="8"/>
        <v>0</v>
      </c>
      <c r="L23" s="7">
        <f t="shared" si="8"/>
        <v>0</v>
      </c>
      <c r="M23" s="18">
        <f t="shared" si="8"/>
        <v>0</v>
      </c>
    </row>
    <row r="24" ht="13.5"/>
    <row r="25" ht="13.5"/>
    <row r="26" ht="13.5"/>
  </sheetData>
  <mergeCells count="16">
    <mergeCell ref="G3:G4"/>
    <mergeCell ref="B3:B4"/>
    <mergeCell ref="C3:C4"/>
    <mergeCell ref="A2:A4"/>
    <mergeCell ref="B2:C2"/>
    <mergeCell ref="D2:D4"/>
    <mergeCell ref="M2:M4"/>
    <mergeCell ref="L2:L4"/>
    <mergeCell ref="H2:H4"/>
    <mergeCell ref="E2:E4"/>
    <mergeCell ref="J2:K2"/>
    <mergeCell ref="J3:J4"/>
    <mergeCell ref="K3:K4"/>
    <mergeCell ref="I2:I4"/>
    <mergeCell ref="F2:G2"/>
    <mergeCell ref="F3:F4"/>
  </mergeCells>
  <printOptions/>
  <pageMargins left="0.75" right="0.75" top="1" bottom="1" header="0.512" footer="0.512"/>
  <pageSetup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K32"/>
  <sheetViews>
    <sheetView zoomScale="75" zoomScaleNormal="75" workbookViewId="0" topLeftCell="A1">
      <selection activeCell="B9" sqref="B9:B10"/>
    </sheetView>
  </sheetViews>
  <sheetFormatPr defaultColWidth="8.875" defaultRowHeight="13.5"/>
  <cols>
    <col min="1" max="16384" width="8.875" style="6" customWidth="1"/>
  </cols>
  <sheetData>
    <row r="1" ht="13.5">
      <c r="A1" s="6" t="s">
        <v>16</v>
      </c>
    </row>
    <row r="2" ht="13.5">
      <c r="A2" s="6" t="s">
        <v>21</v>
      </c>
    </row>
    <row r="3" ht="13.5">
      <c r="A3" s="6" t="s">
        <v>17</v>
      </c>
    </row>
    <row r="4" ht="13.5">
      <c r="A4" s="6" t="s">
        <v>18</v>
      </c>
    </row>
    <row r="5" ht="13.5">
      <c r="A5" s="6" t="s">
        <v>23</v>
      </c>
    </row>
    <row r="7" spans="1:11" ht="12.75" customHeight="1">
      <c r="A7" s="1" t="s">
        <v>0</v>
      </c>
      <c r="B7"/>
      <c r="C7"/>
      <c r="D7" s="4"/>
      <c r="E7"/>
      <c r="F7"/>
      <c r="G7" s="4"/>
      <c r="H7" s="4"/>
      <c r="I7"/>
      <c r="J7"/>
      <c r="K7" s="4"/>
    </row>
    <row r="8" spans="1:11" ht="15" customHeight="1">
      <c r="A8" s="26" t="s">
        <v>2</v>
      </c>
      <c r="B8" s="29" t="s">
        <v>1</v>
      </c>
      <c r="C8" s="29"/>
      <c r="D8" s="23" t="s">
        <v>8</v>
      </c>
      <c r="E8" s="24" t="s">
        <v>3</v>
      </c>
      <c r="F8" s="24"/>
      <c r="G8" s="23" t="s">
        <v>15</v>
      </c>
      <c r="H8" s="23" t="s">
        <v>12</v>
      </c>
      <c r="I8" s="24" t="s">
        <v>3</v>
      </c>
      <c r="J8" s="24"/>
      <c r="K8" s="23" t="s">
        <v>14</v>
      </c>
    </row>
    <row r="9" spans="1:11" ht="13.5" customHeight="1">
      <c r="A9" s="26"/>
      <c r="B9" s="28" t="s">
        <v>4</v>
      </c>
      <c r="C9" s="28" t="s">
        <v>5</v>
      </c>
      <c r="D9" s="23"/>
      <c r="E9" s="26" t="s">
        <v>6</v>
      </c>
      <c r="F9" s="26" t="s">
        <v>7</v>
      </c>
      <c r="G9" s="23"/>
      <c r="H9" s="27"/>
      <c r="I9" s="25" t="s">
        <v>13</v>
      </c>
      <c r="J9" s="26" t="s">
        <v>9</v>
      </c>
      <c r="K9" s="23"/>
    </row>
    <row r="10" spans="1:11" ht="13.5">
      <c r="A10" s="26"/>
      <c r="B10" s="28"/>
      <c r="C10" s="28"/>
      <c r="D10" s="23"/>
      <c r="E10" s="26"/>
      <c r="F10" s="26"/>
      <c r="G10" s="23"/>
      <c r="H10" s="27"/>
      <c r="I10" s="26"/>
      <c r="J10" s="26"/>
      <c r="K10" s="23"/>
    </row>
    <row r="11" spans="1:11" ht="13.5">
      <c r="A11" s="11"/>
      <c r="B11" s="12"/>
      <c r="C11" s="13">
        <f>IF(ISBLANK(B11),0,B11*9000+18000)</f>
        <v>0</v>
      </c>
      <c r="D11" s="3"/>
      <c r="E11" s="10">
        <f>IF(D11&gt;C11,C11,D11)</f>
        <v>0</v>
      </c>
      <c r="F11" s="10">
        <f>IF(C11&gt;E11,C11-E11,0)</f>
        <v>0</v>
      </c>
      <c r="G11" s="10">
        <f>D11-E11</f>
        <v>0</v>
      </c>
      <c r="H11" s="8"/>
      <c r="I11" s="10">
        <f>IF(H11&gt;F11,F11,H11)</f>
        <v>0</v>
      </c>
      <c r="J11" s="10">
        <f>IF(F11&gt;I11,F11-I11,0)</f>
        <v>0</v>
      </c>
      <c r="K11" s="9">
        <f>H11-I11</f>
        <v>0</v>
      </c>
    </row>
    <row r="12" spans="1:11" ht="13.5">
      <c r="A12" s="11"/>
      <c r="B12" s="12"/>
      <c r="C12" s="13">
        <f aca="true" t="shared" si="0" ref="C12:C28">IF(ISBLANK(B12),0,B12*9000+18000)</f>
        <v>0</v>
      </c>
      <c r="D12" s="3"/>
      <c r="E12" s="10">
        <f aca="true" t="shared" si="1" ref="E12:E28">IF(D12&gt;C12,C12,D12)</f>
        <v>0</v>
      </c>
      <c r="F12" s="10">
        <f aca="true" t="shared" si="2" ref="F12:F28">IF(C12&gt;E12,C12-E12,0)</f>
        <v>0</v>
      </c>
      <c r="G12" s="10">
        <f aca="true" t="shared" si="3" ref="G12:G28">D12-E12</f>
        <v>0</v>
      </c>
      <c r="H12" s="8"/>
      <c r="I12" s="10">
        <f aca="true" t="shared" si="4" ref="I12:I28">IF(H12&gt;F12,F12,H12)</f>
        <v>0</v>
      </c>
      <c r="J12" s="10">
        <f aca="true" t="shared" si="5" ref="J12:J28">IF(F12&gt;I12,F12-I12,0)</f>
        <v>0</v>
      </c>
      <c r="K12" s="9">
        <f aca="true" t="shared" si="6" ref="K12:K28">H12-I12</f>
        <v>0</v>
      </c>
    </row>
    <row r="13" spans="1:11" ht="13.5">
      <c r="A13" s="11"/>
      <c r="B13" s="12"/>
      <c r="C13" s="13">
        <f t="shared" si="0"/>
        <v>0</v>
      </c>
      <c r="D13" s="3"/>
      <c r="E13" s="10">
        <f t="shared" si="1"/>
        <v>0</v>
      </c>
      <c r="F13" s="10">
        <f t="shared" si="2"/>
        <v>0</v>
      </c>
      <c r="G13" s="10">
        <f t="shared" si="3"/>
        <v>0</v>
      </c>
      <c r="H13" s="8"/>
      <c r="I13" s="10">
        <f t="shared" si="4"/>
        <v>0</v>
      </c>
      <c r="J13" s="10">
        <f t="shared" si="5"/>
        <v>0</v>
      </c>
      <c r="K13" s="9">
        <f t="shared" si="6"/>
        <v>0</v>
      </c>
    </row>
    <row r="14" spans="1:11" ht="13.5">
      <c r="A14" s="11"/>
      <c r="B14" s="12"/>
      <c r="C14" s="13">
        <f t="shared" si="0"/>
        <v>0</v>
      </c>
      <c r="D14" s="3"/>
      <c r="E14" s="10">
        <f t="shared" si="1"/>
        <v>0</v>
      </c>
      <c r="F14" s="10">
        <f t="shared" si="2"/>
        <v>0</v>
      </c>
      <c r="G14" s="10">
        <f t="shared" si="3"/>
        <v>0</v>
      </c>
      <c r="H14" s="8"/>
      <c r="I14" s="10">
        <f t="shared" si="4"/>
        <v>0</v>
      </c>
      <c r="J14" s="10">
        <f t="shared" si="5"/>
        <v>0</v>
      </c>
      <c r="K14" s="9">
        <f t="shared" si="6"/>
        <v>0</v>
      </c>
    </row>
    <row r="15" spans="1:11" ht="13.5">
      <c r="A15" s="11"/>
      <c r="B15" s="12"/>
      <c r="C15" s="13">
        <f t="shared" si="0"/>
        <v>0</v>
      </c>
      <c r="D15" s="3"/>
      <c r="E15" s="10">
        <f t="shared" si="1"/>
        <v>0</v>
      </c>
      <c r="F15" s="10">
        <f t="shared" si="2"/>
        <v>0</v>
      </c>
      <c r="G15" s="10">
        <f t="shared" si="3"/>
        <v>0</v>
      </c>
      <c r="H15" s="8"/>
      <c r="I15" s="10">
        <f t="shared" si="4"/>
        <v>0</v>
      </c>
      <c r="J15" s="10">
        <f t="shared" si="5"/>
        <v>0</v>
      </c>
      <c r="K15" s="9">
        <f t="shared" si="6"/>
        <v>0</v>
      </c>
    </row>
    <row r="16" spans="1:11" ht="14.25" customHeight="1">
      <c r="A16" s="11"/>
      <c r="B16" s="12"/>
      <c r="C16" s="13">
        <f t="shared" si="0"/>
        <v>0</v>
      </c>
      <c r="D16" s="3"/>
      <c r="E16" s="10">
        <f>IF(D16&gt;C16,C16,D16)</f>
        <v>0</v>
      </c>
      <c r="F16" s="10">
        <f>IF(C16&gt;E16,C16-E16,0)</f>
        <v>0</v>
      </c>
      <c r="G16" s="10">
        <f>D16-E16</f>
        <v>0</v>
      </c>
      <c r="H16" s="8"/>
      <c r="I16" s="10">
        <f>IF(H16&gt;F16,F16,H16)</f>
        <v>0</v>
      </c>
      <c r="J16" s="10">
        <f>IF(F16&gt;I16,F16-I16,0)</f>
        <v>0</v>
      </c>
      <c r="K16" s="9">
        <f>H16-I16</f>
        <v>0</v>
      </c>
    </row>
    <row r="17" spans="1:11" ht="13.5">
      <c r="A17" s="11"/>
      <c r="B17" s="12"/>
      <c r="C17" s="13">
        <f t="shared" si="0"/>
        <v>0</v>
      </c>
      <c r="D17" s="3"/>
      <c r="E17" s="10">
        <f>IF(D17&gt;C17,C17,D17)</f>
        <v>0</v>
      </c>
      <c r="F17" s="10">
        <f>IF(C17&gt;E17,C17-E17,0)</f>
        <v>0</v>
      </c>
      <c r="G17" s="10">
        <f>D17-E17</f>
        <v>0</v>
      </c>
      <c r="H17" s="8"/>
      <c r="I17" s="10">
        <f>IF(H17&gt;F17,F17,H17)</f>
        <v>0</v>
      </c>
      <c r="J17" s="10">
        <f>IF(F17&gt;I17,F17-I17,0)</f>
        <v>0</v>
      </c>
      <c r="K17" s="9">
        <f>H17-I17</f>
        <v>0</v>
      </c>
    </row>
    <row r="18" spans="1:11" ht="13.5">
      <c r="A18" s="11"/>
      <c r="B18" s="12"/>
      <c r="C18" s="13">
        <f t="shared" si="0"/>
        <v>0</v>
      </c>
      <c r="D18" s="3"/>
      <c r="E18" s="10">
        <f t="shared" si="1"/>
        <v>0</v>
      </c>
      <c r="F18" s="10">
        <f t="shared" si="2"/>
        <v>0</v>
      </c>
      <c r="G18" s="10">
        <f t="shared" si="3"/>
        <v>0</v>
      </c>
      <c r="H18" s="8"/>
      <c r="I18" s="10">
        <f t="shared" si="4"/>
        <v>0</v>
      </c>
      <c r="J18" s="10">
        <f t="shared" si="5"/>
        <v>0</v>
      </c>
      <c r="K18" s="9">
        <f t="shared" si="6"/>
        <v>0</v>
      </c>
    </row>
    <row r="19" spans="1:11" ht="13.5">
      <c r="A19" s="11"/>
      <c r="B19" s="12"/>
      <c r="C19" s="13">
        <f t="shared" si="0"/>
        <v>0</v>
      </c>
      <c r="D19" s="3"/>
      <c r="E19" s="10">
        <f t="shared" si="1"/>
        <v>0</v>
      </c>
      <c r="F19" s="10">
        <f t="shared" si="2"/>
        <v>0</v>
      </c>
      <c r="G19" s="10">
        <f t="shared" si="3"/>
        <v>0</v>
      </c>
      <c r="H19" s="8"/>
      <c r="I19" s="10">
        <f t="shared" si="4"/>
        <v>0</v>
      </c>
      <c r="J19" s="10">
        <f t="shared" si="5"/>
        <v>0</v>
      </c>
      <c r="K19" s="9">
        <f t="shared" si="6"/>
        <v>0</v>
      </c>
    </row>
    <row r="20" spans="1:11" ht="13.5">
      <c r="A20" s="11"/>
      <c r="B20" s="12"/>
      <c r="C20" s="13">
        <f t="shared" si="0"/>
        <v>0</v>
      </c>
      <c r="D20" s="3"/>
      <c r="E20" s="10">
        <f t="shared" si="1"/>
        <v>0</v>
      </c>
      <c r="F20" s="10">
        <f t="shared" si="2"/>
        <v>0</v>
      </c>
      <c r="G20" s="10">
        <f t="shared" si="3"/>
        <v>0</v>
      </c>
      <c r="H20" s="8"/>
      <c r="I20" s="10">
        <f t="shared" si="4"/>
        <v>0</v>
      </c>
      <c r="J20" s="10">
        <f t="shared" si="5"/>
        <v>0</v>
      </c>
      <c r="K20" s="9">
        <f t="shared" si="6"/>
        <v>0</v>
      </c>
    </row>
    <row r="21" spans="1:11" ht="13.5">
      <c r="A21" s="11"/>
      <c r="B21" s="12"/>
      <c r="C21" s="13">
        <f t="shared" si="0"/>
        <v>0</v>
      </c>
      <c r="D21" s="3"/>
      <c r="E21" s="10">
        <f t="shared" si="1"/>
        <v>0</v>
      </c>
      <c r="F21" s="10">
        <f t="shared" si="2"/>
        <v>0</v>
      </c>
      <c r="G21" s="10">
        <f t="shared" si="3"/>
        <v>0</v>
      </c>
      <c r="H21" s="8"/>
      <c r="I21" s="10">
        <f t="shared" si="4"/>
        <v>0</v>
      </c>
      <c r="J21" s="10">
        <f t="shared" si="5"/>
        <v>0</v>
      </c>
      <c r="K21" s="9">
        <f t="shared" si="6"/>
        <v>0</v>
      </c>
    </row>
    <row r="22" spans="1:11" ht="13.5">
      <c r="A22" s="11"/>
      <c r="B22" s="12"/>
      <c r="C22" s="13">
        <f t="shared" si="0"/>
        <v>0</v>
      </c>
      <c r="D22" s="3"/>
      <c r="E22" s="10">
        <f t="shared" si="1"/>
        <v>0</v>
      </c>
      <c r="F22" s="10">
        <f t="shared" si="2"/>
        <v>0</v>
      </c>
      <c r="G22" s="10">
        <f t="shared" si="3"/>
        <v>0</v>
      </c>
      <c r="H22" s="8"/>
      <c r="I22" s="10">
        <f t="shared" si="4"/>
        <v>0</v>
      </c>
      <c r="J22" s="10">
        <f t="shared" si="5"/>
        <v>0</v>
      </c>
      <c r="K22" s="9">
        <f t="shared" si="6"/>
        <v>0</v>
      </c>
    </row>
    <row r="23" spans="1:11" ht="13.5">
      <c r="A23" s="11"/>
      <c r="B23" s="12"/>
      <c r="C23" s="13">
        <f t="shared" si="0"/>
        <v>0</v>
      </c>
      <c r="D23" s="3"/>
      <c r="E23" s="10">
        <f t="shared" si="1"/>
        <v>0</v>
      </c>
      <c r="F23" s="10">
        <f t="shared" si="2"/>
        <v>0</v>
      </c>
      <c r="G23" s="10">
        <f t="shared" si="3"/>
        <v>0</v>
      </c>
      <c r="H23" s="8"/>
      <c r="I23" s="10">
        <f t="shared" si="4"/>
        <v>0</v>
      </c>
      <c r="J23" s="10">
        <f t="shared" si="5"/>
        <v>0</v>
      </c>
      <c r="K23" s="9">
        <f t="shared" si="6"/>
        <v>0</v>
      </c>
    </row>
    <row r="24" spans="1:11" ht="13.5">
      <c r="A24" s="11"/>
      <c r="B24" s="12"/>
      <c r="C24" s="13">
        <f t="shared" si="0"/>
        <v>0</v>
      </c>
      <c r="D24" s="3"/>
      <c r="E24" s="10">
        <f t="shared" si="1"/>
        <v>0</v>
      </c>
      <c r="F24" s="10">
        <f t="shared" si="2"/>
        <v>0</v>
      </c>
      <c r="G24" s="10">
        <f t="shared" si="3"/>
        <v>0</v>
      </c>
      <c r="H24" s="8"/>
      <c r="I24" s="10">
        <f t="shared" si="4"/>
        <v>0</v>
      </c>
      <c r="J24" s="10">
        <f t="shared" si="5"/>
        <v>0</v>
      </c>
      <c r="K24" s="9">
        <f t="shared" si="6"/>
        <v>0</v>
      </c>
    </row>
    <row r="25" spans="1:11" ht="13.5">
      <c r="A25" s="11"/>
      <c r="B25" s="12"/>
      <c r="C25" s="13">
        <f t="shared" si="0"/>
        <v>0</v>
      </c>
      <c r="D25" s="3"/>
      <c r="E25" s="10">
        <f t="shared" si="1"/>
        <v>0</v>
      </c>
      <c r="F25" s="10">
        <f t="shared" si="2"/>
        <v>0</v>
      </c>
      <c r="G25" s="10">
        <f t="shared" si="3"/>
        <v>0</v>
      </c>
      <c r="H25" s="8"/>
      <c r="I25" s="10">
        <f t="shared" si="4"/>
        <v>0</v>
      </c>
      <c r="J25" s="10">
        <f t="shared" si="5"/>
        <v>0</v>
      </c>
      <c r="K25" s="9">
        <f t="shared" si="6"/>
        <v>0</v>
      </c>
    </row>
    <row r="26" spans="1:11" ht="13.5">
      <c r="A26" s="11"/>
      <c r="B26" s="12"/>
      <c r="C26" s="13">
        <f t="shared" si="0"/>
        <v>0</v>
      </c>
      <c r="D26" s="3"/>
      <c r="E26" s="10">
        <f t="shared" si="1"/>
        <v>0</v>
      </c>
      <c r="F26" s="10">
        <f t="shared" si="2"/>
        <v>0</v>
      </c>
      <c r="G26" s="10">
        <f t="shared" si="3"/>
        <v>0</v>
      </c>
      <c r="H26" s="8"/>
      <c r="I26" s="10">
        <f t="shared" si="4"/>
        <v>0</v>
      </c>
      <c r="J26" s="10">
        <f t="shared" si="5"/>
        <v>0</v>
      </c>
      <c r="K26" s="9">
        <f t="shared" si="6"/>
        <v>0</v>
      </c>
    </row>
    <row r="27" spans="1:11" ht="13.5">
      <c r="A27" s="11"/>
      <c r="B27" s="12"/>
      <c r="C27" s="13">
        <f t="shared" si="0"/>
        <v>0</v>
      </c>
      <c r="D27" s="3"/>
      <c r="E27" s="10">
        <f t="shared" si="1"/>
        <v>0</v>
      </c>
      <c r="F27" s="10">
        <f t="shared" si="2"/>
        <v>0</v>
      </c>
      <c r="G27" s="10">
        <f t="shared" si="3"/>
        <v>0</v>
      </c>
      <c r="H27" s="8"/>
      <c r="I27" s="10">
        <f t="shared" si="4"/>
        <v>0</v>
      </c>
      <c r="J27" s="10">
        <f t="shared" si="5"/>
        <v>0</v>
      </c>
      <c r="K27" s="9">
        <f t="shared" si="6"/>
        <v>0</v>
      </c>
    </row>
    <row r="28" spans="1:11" ht="13.5">
      <c r="A28" s="11"/>
      <c r="B28" s="12"/>
      <c r="C28" s="13">
        <f t="shared" si="0"/>
        <v>0</v>
      </c>
      <c r="D28" s="3"/>
      <c r="E28" s="10">
        <f t="shared" si="1"/>
        <v>0</v>
      </c>
      <c r="F28" s="10">
        <f t="shared" si="2"/>
        <v>0</v>
      </c>
      <c r="G28" s="10">
        <f t="shared" si="3"/>
        <v>0</v>
      </c>
      <c r="H28" s="8"/>
      <c r="I28" s="10">
        <f t="shared" si="4"/>
        <v>0</v>
      </c>
      <c r="J28" s="10">
        <f t="shared" si="5"/>
        <v>0</v>
      </c>
      <c r="K28" s="9">
        <f t="shared" si="6"/>
        <v>0</v>
      </c>
    </row>
    <row r="29" spans="1:11" ht="13.5">
      <c r="A29" s="2" t="s">
        <v>10</v>
      </c>
      <c r="B29" s="2" t="s">
        <v>11</v>
      </c>
      <c r="C29" s="14">
        <f>SUM(C11:C28)</f>
        <v>0</v>
      </c>
      <c r="D29" s="7">
        <f>SUM(D11:D28)</f>
        <v>0</v>
      </c>
      <c r="E29" s="14">
        <f aca="true" t="shared" si="7" ref="E29:K29">SUM(E11:E28)</f>
        <v>0</v>
      </c>
      <c r="F29" s="14">
        <f t="shared" si="7"/>
        <v>0</v>
      </c>
      <c r="G29" s="7">
        <f t="shared" si="7"/>
        <v>0</v>
      </c>
      <c r="H29" s="7">
        <f t="shared" si="7"/>
        <v>0</v>
      </c>
      <c r="I29" s="14">
        <f t="shared" si="7"/>
        <v>0</v>
      </c>
      <c r="J29" s="14">
        <f t="shared" si="7"/>
        <v>0</v>
      </c>
      <c r="K29" s="7">
        <f t="shared" si="7"/>
        <v>0</v>
      </c>
    </row>
    <row r="31" ht="13.5">
      <c r="A31" s="6" t="s">
        <v>19</v>
      </c>
    </row>
    <row r="32" ht="13.5">
      <c r="A32" s="6" t="s">
        <v>20</v>
      </c>
    </row>
  </sheetData>
  <mergeCells count="14">
    <mergeCell ref="I8:J8"/>
    <mergeCell ref="K8:K10"/>
    <mergeCell ref="I9:I10"/>
    <mergeCell ref="J9:J10"/>
    <mergeCell ref="A8:A10"/>
    <mergeCell ref="B8:C8"/>
    <mergeCell ref="G8:G10"/>
    <mergeCell ref="H8:H10"/>
    <mergeCell ref="B9:B10"/>
    <mergeCell ref="C9:C10"/>
    <mergeCell ref="E9:E10"/>
    <mergeCell ref="F9:F10"/>
    <mergeCell ref="D8:D10"/>
    <mergeCell ref="E8:F8"/>
  </mergeCells>
  <printOptions/>
  <pageMargins left="0.75" right="0.75" top="1" bottom="1" header="0.512" footer="0.512"/>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村瀬義雄 税理士事務所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各人別控除事績簿</dc:title>
  <dc:subject>平成１０年度特別減税</dc:subject>
  <dc:creator>税理士村瀬 義雄</dc:creator>
  <cp:keywords/>
  <dc:description/>
  <cp:lastModifiedBy>y-murase</cp:lastModifiedBy>
  <cp:lastPrinted>1998-01-17T14:29:17Z</cp:lastPrinted>
  <dcterms:created xsi:type="dcterms:W3CDTF">1998-01-17T08:12:21Z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